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8.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Catherine\Dropbox\NITAG Team Folder\Portuguese\NMAT Portuguese\"/>
    </mc:Choice>
  </mc:AlternateContent>
  <xr:revisionPtr revIDLastSave="0" documentId="13_ncr:1_{E930C0C9-702B-450D-BB06-58336204F955}" xr6:coauthVersionLast="47" xr6:coauthVersionMax="47" xr10:uidLastSave="{00000000-0000-0000-0000-000000000000}"/>
  <bookViews>
    <workbookView xWindow="-90" yWindow="-90" windowWidth="17460" windowHeight="10260" tabRatio="893" xr2:uid="{0422D7EB-467F-460E-BCB0-D64C527F7977}"/>
  </bookViews>
  <sheets>
    <sheet name="Capa" sheetId="17" r:id="rId1"/>
    <sheet name="Instruções" sheetId="1" r:id="rId2"/>
    <sheet name="Ind. 1" sheetId="11" r:id="rId3"/>
    <sheet name="Ind. 2" sheetId="10" r:id="rId4"/>
    <sheet name="Ind. 3" sheetId="9" r:id="rId5"/>
    <sheet name="Ind. 4" sheetId="18" r:id="rId6"/>
    <sheet name="Ind. 5" sheetId="19" r:id="rId7"/>
    <sheet name="Ind. 6" sheetId="20" r:id="rId8"/>
    <sheet name="Ind. 7" sheetId="21" r:id="rId9"/>
    <sheet name="Resumo" sheetId="7" r:id="rId10"/>
    <sheet name="Definições" sheetId="5" r:id="rId11"/>
    <sheet name="Ferramenta de coleta de dados" sheetId="23" r:id="rId12"/>
  </sheets>
  <definedNames>
    <definedName name="_Hlk90904726" localSheetId="1">Instruções!#REF!</definedName>
    <definedName name="_Toc91076098" localSheetId="10">Definições!$B$4</definedName>
    <definedName name="_Toc91076099" localSheetId="10">Definições!$B$51</definedName>
    <definedName name="_Toc91076100" localSheetId="10">Definições!$B$63</definedName>
    <definedName name="_Toc91076101" localSheetId="10">Definições!$B$94</definedName>
    <definedName name="_Toc91076102" localSheetId="10">Definições!$B$121</definedName>
    <definedName name="_Toc91076103" localSheetId="10">Definições!$B$130</definedName>
    <definedName name="_Toc91076104" localSheetId="10">Definições!$B$136</definedName>
    <definedName name="_Toc94187223" localSheetId="10">Definições!$B$2</definedName>
    <definedName name="_xlnm.Print_Area" localSheetId="2">'Ind. 1'!$B$2:$S$12</definedName>
    <definedName name="_xlnm.Print_Area" localSheetId="3">'Ind. 2'!$B$2:$R$11</definedName>
    <definedName name="_xlnm.Print_Area" localSheetId="4">'Ind. 3'!$B$2:$R$12</definedName>
    <definedName name="_xlnm.Print_Area" localSheetId="5">'Ind. 4'!$B$2:$R$11</definedName>
    <definedName name="_xlnm.Print_Area" localSheetId="6">'Ind. 5'!$B$2:$R$10</definedName>
    <definedName name="_xlnm.Print_Area" localSheetId="7">'Ind. 6'!$B$2:$R$10</definedName>
    <definedName name="_xlnm.Print_Area" localSheetId="8">'Ind. 7'!$B$2:$R$10</definedName>
    <definedName name="_xlnm.Print_Area" localSheetId="9">Resumo!$B$2:$F$61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11" l="1"/>
  <c r="N5" i="11"/>
  <c r="K5" i="11"/>
  <c r="D6" i="21" l="1"/>
  <c r="R6" i="21" s="1"/>
  <c r="D5" i="21"/>
  <c r="R5" i="21" s="1"/>
  <c r="D6" i="20"/>
  <c r="R6" i="20" s="1"/>
  <c r="D6" i="19"/>
  <c r="R6" i="19" s="1"/>
  <c r="D6" i="18"/>
  <c r="R6" i="18" s="1"/>
  <c r="D7" i="18"/>
  <c r="R7" i="18" s="1"/>
  <c r="D6" i="9"/>
  <c r="R6" i="9" s="1"/>
  <c r="D8" i="9"/>
  <c r="R8" i="9" s="1"/>
  <c r="D5" i="9"/>
  <c r="R5" i="9" s="1"/>
  <c r="D6" i="10"/>
  <c r="R6" i="10" s="1"/>
  <c r="D5" i="10"/>
  <c r="R5" i="10" s="1"/>
  <c r="E6" i="11"/>
  <c r="E8" i="11"/>
  <c r="E5" i="11"/>
  <c r="R8" i="21" l="1"/>
  <c r="S6" i="11"/>
  <c r="S8" i="11"/>
  <c r="C95" i="7"/>
  <c r="P7" i="9" l="1"/>
  <c r="D7" i="9" s="1"/>
  <c r="R7" i="9" s="1"/>
  <c r="R10" i="9" s="1"/>
  <c r="P7" i="10"/>
  <c r="M7" i="10"/>
  <c r="J7" i="10"/>
  <c r="E95" i="7"/>
  <c r="K7" i="11"/>
  <c r="E7" i="11" s="1"/>
  <c r="S7" i="11" s="1"/>
  <c r="M5" i="19"/>
  <c r="P5" i="20"/>
  <c r="D5" i="20" s="1"/>
  <c r="R5" i="20" s="1"/>
  <c r="R8" i="20" s="1"/>
  <c r="P5" i="18"/>
  <c r="D5" i="18" s="1"/>
  <c r="R5" i="18" s="1"/>
  <c r="R9" i="18" s="1"/>
  <c r="D96" i="7"/>
  <c r="C92" i="7" l="1"/>
  <c r="E92" i="7" s="1"/>
  <c r="C90" i="7"/>
  <c r="E90" i="7" s="1"/>
  <c r="D7" i="10"/>
  <c r="R7" i="10" s="1"/>
  <c r="R9" i="10" s="1"/>
  <c r="C93" i="7"/>
  <c r="E93" i="7" s="1"/>
  <c r="D5" i="19"/>
  <c r="R5" i="19" s="1"/>
  <c r="R8" i="19" s="1"/>
  <c r="C33" i="7"/>
  <c r="C89" i="7"/>
  <c r="E89" i="7" s="1"/>
  <c r="C27" i="7"/>
  <c r="C94" i="7"/>
  <c r="E94" i="7" s="1"/>
  <c r="C36" i="7"/>
  <c r="S5" i="11"/>
  <c r="S10" i="11" s="1"/>
  <c r="C91" i="7" l="1"/>
  <c r="E91" i="7" l="1"/>
  <c r="C96" i="7"/>
  <c r="E96" i="7" l="1"/>
  <c r="F41" i="7" s="1"/>
  <c r="C21" i="7"/>
  <c r="C24" i="7" l="1"/>
  <c r="C18" i="7" l="1"/>
  <c r="C3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E5" authorId="0" shapeId="0" xr:uid="{7629A1B8-0257-4DE3-A0CB-F50DB0D1BF0D}">
      <text>
        <r>
          <rPr>
            <sz val="9"/>
            <color indexed="81"/>
            <rFont val="Tahoma"/>
            <family val="2"/>
          </rPr>
          <t>"Basic" is the default entry. This "x" will be removed once you select any other level.</t>
        </r>
      </text>
    </comment>
    <comment ref="E6" authorId="0" shapeId="0" xr:uid="{CCEB43F1-BC04-43D2-91D4-A3BCC54BBF91}">
      <text>
        <r>
          <rPr>
            <sz val="9"/>
            <color indexed="81"/>
            <rFont val="Tahoma"/>
            <family val="2"/>
          </rPr>
          <t>“Básico" é a entrada padrão. Este "x" será excluído ao selecionar qualquer outro nível.</t>
        </r>
      </text>
    </comment>
    <comment ref="E7" authorId="0" shapeId="0" xr:uid="{60EF786A-BE1E-4A18-9477-DA2A6A3C75AC}">
      <text>
        <r>
          <rPr>
            <sz val="9"/>
            <color indexed="81"/>
            <rFont val="Tahoma"/>
            <family val="2"/>
          </rPr>
          <t>“Básico" é a entrada padrão. Este "x" será excluído ao selecionar qualquer outro nível.</t>
        </r>
      </text>
    </comment>
    <comment ref="O7" authorId="0" shapeId="0" xr:uid="{B52AD398-05F0-496B-AA96-3BC7655074A1}">
      <text>
        <r>
          <rPr>
            <sz val="9"/>
            <color indexed="81"/>
            <rFont val="Tahoma"/>
            <family val="2"/>
          </rPr>
          <t>Nas células com múltiplos elementos, todos os elementos devem estar presentes. Caso só alguns sejam observados, é possível fazer anotações em seu relatório.</t>
        </r>
      </text>
    </comment>
    <comment ref="E8" authorId="0" shapeId="0" xr:uid="{4EFFC9CE-430C-43D7-A810-E17F2E8E01AB}">
      <text>
        <r>
          <rPr>
            <sz val="9"/>
            <color indexed="81"/>
            <rFont val="Tahoma"/>
            <family val="2"/>
          </rPr>
          <t>“Básico" é a entrada padrão. Este "x" será excluído ao selecionar qualquer outro nível.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D4CC0FF3-DACD-48FE-9FAB-BC9A844DCD1B}">
      <text>
        <r>
          <rPr>
            <sz val="9"/>
            <color indexed="81"/>
            <rFont val="Tahoma"/>
            <family val="2"/>
          </rPr>
          <t>“Básico" é a entrada padrão. Este "x" será excluído ao selecionar qualquer outro nível.</t>
        </r>
      </text>
    </comment>
    <comment ref="K5" authorId="0" shapeId="0" xr:uid="{ECF6EFD5-A29E-45EB-A434-76701E6CFE41}">
      <text>
        <r>
          <rPr>
            <sz val="9"/>
            <color indexed="81"/>
            <rFont val="Tahoma"/>
            <family val="2"/>
          </rPr>
          <t>Nas células com múltiplos elementos, todos os elementos devem estar presentes. Caso só alguns sejam observados, é possível fazer anotações em seu relatório.</t>
        </r>
      </text>
    </comment>
    <comment ref="D6" authorId="0" shapeId="0" xr:uid="{E0AE78B1-3C82-4185-A304-1C5092C98D4A}">
      <text>
        <r>
          <rPr>
            <sz val="9"/>
            <color indexed="81"/>
            <rFont val="Tahoma"/>
            <family val="2"/>
          </rPr>
          <t xml:space="preserve">“Básico" é a entrada padrão. Este "x" será excluído ao selecionar qualquer outro nível. </t>
        </r>
      </text>
    </comment>
    <comment ref="N6" authorId="0" shapeId="0" xr:uid="{6ECF1F4A-573C-46C4-8394-EDD9BA03F24F}">
      <text>
        <r>
          <rPr>
            <sz val="9"/>
            <color indexed="81"/>
            <rFont val="Tahoma"/>
            <family val="2"/>
          </rPr>
          <t>Nas células com múltiplos elementos, todos os elementos devem estar presentes. Caso só alguns sejam observados, é possível fazer anotações em seu relatório.</t>
        </r>
      </text>
    </comment>
    <comment ref="D7" authorId="0" shapeId="0" xr:uid="{7EDB501A-FB92-49A8-B9CA-CDF15848A422}">
      <text>
        <r>
          <rPr>
            <sz val="9"/>
            <color indexed="81"/>
            <rFont val="Tahoma"/>
            <family val="2"/>
          </rPr>
          <t xml:space="preserve">“Básico" é a entrada padrão. Este "x" será excluído ao selecionar qualquer outro nível.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1615699A-8DA9-40FA-8039-59B309F76E21}">
      <text>
        <r>
          <rPr>
            <sz val="9"/>
            <color indexed="81"/>
            <rFont val="Tahoma"/>
            <family val="2"/>
          </rPr>
          <t>“Básico" é a entrada padrão. Este "x" será excluído ao selecionar qualquer outro nível.</t>
        </r>
      </text>
    </comment>
    <comment ref="D6" authorId="0" shapeId="0" xr:uid="{26CEC703-06D1-447F-9508-C5BC4BB93BBF}">
      <text>
        <r>
          <rPr>
            <sz val="9"/>
            <color indexed="81"/>
            <rFont val="Tahoma"/>
            <family val="2"/>
          </rPr>
          <t>“Básico" é a entrada padrão. Este "x" será excluído ao selecionar qualquer outro nível.</t>
        </r>
      </text>
    </comment>
    <comment ref="D7" authorId="0" shapeId="0" xr:uid="{944770F6-7433-4AF9-A976-82F21B92929F}">
      <text>
        <r>
          <rPr>
            <sz val="9"/>
            <color indexed="81"/>
            <rFont val="Tahoma"/>
            <family val="2"/>
          </rPr>
          <t>“Básico" é a entrada padrão. Este "x" será excluído ao selecionar qualquer outro nível.</t>
        </r>
      </text>
    </comment>
    <comment ref="D8" authorId="0" shapeId="0" xr:uid="{8319DAEF-8621-4C89-BF44-5393D5BEAFC2}">
      <text>
        <r>
          <rPr>
            <sz val="9"/>
            <color indexed="81"/>
            <rFont val="Tahoma"/>
            <family val="2"/>
          </rPr>
          <t>“Básico" é a entrada padrão. Este "x" será excluído ao selecionar qualquer outro nível.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1ED827E5-72C4-4C98-9CE1-B28455717851}">
      <text>
        <r>
          <rPr>
            <sz val="9"/>
            <color indexed="81"/>
            <rFont val="Tahoma"/>
            <family val="2"/>
          </rPr>
          <t>“Básico" é a entrada padrão. Este "x" será excluído ao selecionar qualquer outro nível.</t>
        </r>
      </text>
    </comment>
    <comment ref="H5" authorId="0" shapeId="0" xr:uid="{3F36F06A-5165-4928-ADDA-F7C6C5F83927}">
      <text>
        <r>
          <rPr>
            <sz val="9"/>
            <color indexed="81"/>
            <rFont val="Tahoma"/>
            <family val="2"/>
          </rPr>
          <t>Nas células com múltiplos elementos, todos os elementos devem estar presentes. Caso só alguns sejam observados, é possível fazer anotações em seu relatório.</t>
        </r>
      </text>
    </comment>
    <comment ref="K5" authorId="0" shapeId="0" xr:uid="{92CF4FFA-6843-4E7B-AE2C-EF3A507D2843}">
      <text>
        <r>
          <rPr>
            <sz val="9"/>
            <color indexed="81"/>
            <rFont val="Tahoma"/>
            <family val="2"/>
          </rPr>
          <t>Nas células com múltiplos elementos, todos os elementos devem estar presentes. Caso só alguns sejam observados, é possível fazer anotações em seu relatório.</t>
        </r>
      </text>
    </comment>
    <comment ref="D6" authorId="0" shapeId="0" xr:uid="{DA7DFDDD-6166-4F6E-AF2D-6CA50FF06B85}">
      <text>
        <r>
          <rPr>
            <sz val="9"/>
            <color indexed="81"/>
            <rFont val="Tahoma"/>
            <family val="2"/>
          </rPr>
          <t>“Básico" é a entrada padrão. Este "x" será excluído ao selecionar qualquer outro nível.</t>
        </r>
      </text>
    </comment>
    <comment ref="N6" authorId="0" shapeId="0" xr:uid="{84E8E669-1190-4D3F-A7C3-FC16F38F2963}">
      <text>
        <r>
          <rPr>
            <sz val="9"/>
            <color indexed="81"/>
            <rFont val="Tahoma"/>
            <family val="2"/>
          </rPr>
          <t>Nas células com múltiplos elementos, todos os elementos devem estar presentes. Caso só alguns sejam observados, é possível fazer anotações em seu relatório.</t>
        </r>
      </text>
    </comment>
    <comment ref="Q6" authorId="0" shapeId="0" xr:uid="{6CF887AD-98C2-4453-B6D6-9294471A5ED4}">
      <text>
        <r>
          <rPr>
            <sz val="9"/>
            <color indexed="81"/>
            <rFont val="Tahoma"/>
            <family val="2"/>
          </rPr>
          <t>Nas células com múltiplos elementos, todos os elementos devem estar presentes. Caso só alguns sejam observados, é possível fazer anotações em seu relatório.</t>
        </r>
      </text>
    </comment>
    <comment ref="D7" authorId="0" shapeId="0" xr:uid="{E2014A1A-DD4F-4C12-AE2E-FA928E2629B1}">
      <text>
        <r>
          <rPr>
            <sz val="9"/>
            <color indexed="81"/>
            <rFont val="Tahoma"/>
            <family val="2"/>
          </rPr>
          <t>“Básico" é a entrada padrão. Este "x" será excluído ao selecionar qualquer outro nível.</t>
        </r>
      </text>
    </comment>
    <comment ref="H7" authorId="0" shapeId="0" xr:uid="{D4A77E0F-3DA5-40C5-B3F1-BD21E9B4BF4C}">
      <text>
        <r>
          <rPr>
            <sz val="9"/>
            <color indexed="81"/>
            <rFont val="Tahoma"/>
            <family val="2"/>
          </rPr>
          <t>Nas células com múltiplos elementos, todos os elementos devem estar presentes. Caso só alguns sejam observados, é possível fazer anotações em seu relatório.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E650E9D2-891B-4784-B311-0242A478D6D0}">
      <text>
        <r>
          <rPr>
            <sz val="9"/>
            <color indexed="81"/>
            <rFont val="Tahoma"/>
            <family val="2"/>
          </rPr>
          <t>“Básico" é a entrada padrão. Este "x" será excluído ao selecionar qualquer outro nível.</t>
        </r>
      </text>
    </comment>
    <comment ref="D6" authorId="0" shapeId="0" xr:uid="{64B6FD29-9280-4221-99D6-8F6E2EDB8DCF}">
      <text>
        <r>
          <rPr>
            <sz val="9"/>
            <color indexed="81"/>
            <rFont val="Tahoma"/>
            <family val="2"/>
          </rPr>
          <t>“Básico" é a entrada padrão. Este "x" será excluído ao selecionar qualquer outro nível.</t>
        </r>
      </text>
    </comment>
    <comment ref="N6" authorId="0" shapeId="0" xr:uid="{F0AB120A-038A-4F22-997B-D9F2C8845132}">
      <text>
        <r>
          <rPr>
            <sz val="9"/>
            <color indexed="81"/>
            <rFont val="Tahoma"/>
            <family val="2"/>
          </rPr>
          <t>Nas células com múltiplos elementos, todos os elementos devem estar presentes. Caso só alguns sejam observados, é possível fazer anotações em seu relatório.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36EC9402-47FF-4645-B460-2383297F4DDC}">
      <text>
        <r>
          <rPr>
            <sz val="9"/>
            <color indexed="81"/>
            <rFont val="Tahoma"/>
            <family val="2"/>
          </rPr>
          <t>“Básico" é a entrada padrão. Este "x" será excluído ao selecionar qualquer outro nível.</t>
        </r>
      </text>
    </comment>
    <comment ref="H5" authorId="0" shapeId="0" xr:uid="{E1B3F5B8-209E-4A0A-A436-B6F7A478A472}">
      <text>
        <r>
          <rPr>
            <sz val="9"/>
            <color indexed="81"/>
            <rFont val="Tahoma"/>
            <family val="2"/>
          </rPr>
          <t>Nas células com múltiplos elementos, todos os elementos devem estar presentes. Caso só alguns sejam observados, é possível fazer anotações em seu relatório.</t>
        </r>
      </text>
    </comment>
    <comment ref="K5" authorId="0" shapeId="0" xr:uid="{6E090331-0639-4BCF-A874-8D5832E24B56}">
      <text>
        <r>
          <rPr>
            <sz val="9"/>
            <color indexed="81"/>
            <rFont val="Tahoma"/>
            <family val="2"/>
          </rPr>
          <t>Nas células com múltiplos elementos, todos os elementos devem estar presentes. Caso só alguns sejam observados, é possível fazer anotações em seu relatório.</t>
        </r>
      </text>
    </comment>
    <comment ref="N5" authorId="0" shapeId="0" xr:uid="{CD659224-70BB-413C-8C9D-2F8469268267}">
      <text>
        <r>
          <rPr>
            <sz val="9"/>
            <color indexed="81"/>
            <rFont val="Tahoma"/>
            <family val="2"/>
          </rPr>
          <t>Nas células com múltiplos elementos, todos os elementos devem estar presentes. Caso só alguns sejam observados, é possível fazer anotações em seu relatório.</t>
        </r>
      </text>
    </comment>
    <comment ref="D6" authorId="0" shapeId="0" xr:uid="{44921127-EF9B-4B38-AB8B-6CB4A006D95D}">
      <text>
        <r>
          <rPr>
            <sz val="9"/>
            <color indexed="81"/>
            <rFont val="Tahoma"/>
            <family val="2"/>
          </rPr>
          <t>“Básico" é a entrada padrão. Este "x" será excluído ao selecionar qualquer outro nível.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71BEB1FE-2B12-4FA4-A0AA-B968590FABF9}">
      <text>
        <r>
          <rPr>
            <sz val="9"/>
            <color indexed="81"/>
            <rFont val="Tahoma"/>
            <family val="2"/>
          </rPr>
          <t>“Básico" é a entrada padrão. Este "x" será excluído ao selecionar qualquer outro nível.</t>
        </r>
      </text>
    </comment>
    <comment ref="N5" authorId="0" shapeId="0" xr:uid="{C0C0E532-5222-4C45-A093-1E0BF3AB56EC}">
      <text>
        <r>
          <rPr>
            <sz val="9"/>
            <color indexed="81"/>
            <rFont val="Tahoma"/>
            <family val="2"/>
          </rPr>
          <t>In cells that have multiple elements, all elements must be present. If only some are met, you can make notes in your report.</t>
        </r>
      </text>
    </comment>
    <comment ref="D6" authorId="0" shapeId="0" xr:uid="{D4C49D13-DB3A-47F9-8351-846D88EA9B06}">
      <text>
        <r>
          <rPr>
            <sz val="9"/>
            <color indexed="81"/>
            <rFont val="Tahoma"/>
            <family val="2"/>
          </rPr>
          <t>“Básico" é a entrada padrão. Este "x" será excluído ao selecionar qualquer outro nível.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C8" authorId="0" shapeId="0" xr:uid="{222D1600-3F8E-4B48-BB17-1A37BEC730D9}">
      <text>
        <r>
          <rPr>
            <sz val="9"/>
            <color indexed="81"/>
            <rFont val="Tahoma"/>
            <family val="2"/>
          </rPr>
          <t>Recomendamos incluir os membros separados por vírgulas, a fim de caber neste espaço.</t>
        </r>
      </text>
    </comment>
    <comment ref="D17" authorId="0" shapeId="0" xr:uid="{91853E64-AE06-45B3-B78C-49A878B83A32}">
      <text>
        <r>
          <rPr>
            <sz val="9"/>
            <color indexed="81"/>
            <rFont val="Tahoma"/>
            <family val="2"/>
          </rPr>
          <t>Para incluir novas linhas  na mesma célula, pressione ALT+ENTER.</t>
        </r>
      </text>
    </comment>
  </commentList>
</comments>
</file>

<file path=xl/sharedStrings.xml><?xml version="1.0" encoding="utf-8"?>
<sst xmlns="http://schemas.openxmlformats.org/spreadsheetml/2006/main" count="396" uniqueCount="384">
  <si>
    <r>
      <rPr>
        <b/>
        <sz val="10"/>
        <color theme="0"/>
        <rFont val="Calibri"/>
        <family val="2"/>
        <scheme val="minor"/>
      </rPr>
      <t>Em desenvolvimento</t>
    </r>
  </si>
  <si>
    <r>
      <rPr>
        <b/>
        <sz val="10"/>
        <color theme="0"/>
        <rFont val="Calibri"/>
        <family val="2"/>
        <scheme val="minor"/>
      </rPr>
      <t>Intermediário</t>
    </r>
  </si>
  <si>
    <r>
      <rPr>
        <b/>
        <sz val="10"/>
        <color theme="0"/>
        <rFont val="Calibri"/>
        <family val="2"/>
        <scheme val="minor"/>
      </rPr>
      <t>Avançado</t>
    </r>
  </si>
  <si>
    <r>
      <rPr>
        <b/>
        <sz val="10"/>
        <color theme="0"/>
        <rFont val="Calibri"/>
        <family val="2"/>
        <scheme val="minor"/>
      </rPr>
      <t>Vanguarda</t>
    </r>
  </si>
  <si>
    <r>
      <rPr>
        <sz val="10"/>
        <color theme="1"/>
        <rFont val="Calibri"/>
        <family val="2"/>
        <scheme val="minor"/>
      </rPr>
      <t>Diversidade de especialidades</t>
    </r>
  </si>
  <si>
    <r>
      <rPr>
        <sz val="10"/>
        <color theme="1"/>
        <rFont val="Calibri"/>
        <family val="2"/>
        <scheme val="minor"/>
      </rPr>
      <t>Afiliação</t>
    </r>
  </si>
  <si>
    <r>
      <rPr>
        <sz val="10"/>
        <color theme="1"/>
        <rFont val="Calibri"/>
        <family val="2"/>
        <scheme val="minor"/>
      </rPr>
      <t>Processo de revelação e conflito de interesses</t>
    </r>
  </si>
  <si>
    <r>
      <rPr>
        <sz val="10"/>
        <color theme="1"/>
        <rFont val="Calibri"/>
        <family val="2"/>
        <scheme val="minor"/>
      </rPr>
      <t>Transparência</t>
    </r>
  </si>
  <si>
    <r>
      <rPr>
        <sz val="10"/>
        <color theme="1"/>
        <rFont val="Calibri"/>
        <family val="2"/>
        <scheme val="minor"/>
      </rPr>
      <t>Independência do principal local de trabalho dos membros</t>
    </r>
  </si>
  <si>
    <r>
      <rPr>
        <b/>
        <sz val="11"/>
        <color theme="0"/>
        <rFont val="Calibri"/>
        <family val="2"/>
        <scheme val="minor"/>
      </rPr>
      <t>Indicador</t>
    </r>
  </si>
  <si>
    <r>
      <rPr>
        <sz val="10"/>
        <color theme="1"/>
        <rFont val="Calibri"/>
        <family val="2"/>
        <scheme val="minor"/>
      </rPr>
      <t>Medidas ou documentos oficiais criaram o NITAG.</t>
    </r>
  </si>
  <si>
    <r>
      <rPr>
        <b/>
        <sz val="10"/>
        <color theme="0"/>
        <rFont val="Calibri"/>
        <family val="2"/>
        <scheme val="minor"/>
      </rPr>
      <t>RESULTADOS</t>
    </r>
  </si>
  <si>
    <r>
      <rPr>
        <sz val="10"/>
        <color theme="1"/>
        <rFont val="Calibri"/>
        <family val="2"/>
        <scheme val="minor"/>
      </rPr>
      <t>As áreas de especialização dos membros abrangem o curso de vida. O NITAG tem acesso a outras áreas de especialização.</t>
    </r>
  </si>
  <si>
    <t>Indicador 2</t>
  </si>
  <si>
    <t>Indicador 3</t>
  </si>
  <si>
    <t>Indicador 4</t>
  </si>
  <si>
    <t>Indicador 5</t>
  </si>
  <si>
    <t>Indicador 6</t>
  </si>
  <si>
    <t>Indicador 7</t>
  </si>
  <si>
    <r>
      <rPr>
        <sz val="10"/>
        <color theme="1"/>
        <rFont val="Calibri"/>
        <family val="2"/>
        <scheme val="minor"/>
      </rPr>
      <t>Situação oficial</t>
    </r>
  </si>
  <si>
    <r>
      <rPr>
        <sz val="10"/>
        <color theme="1"/>
        <rFont val="Calibri"/>
        <family val="2"/>
        <scheme val="minor"/>
      </rPr>
      <t>Termos de referência</t>
    </r>
  </si>
  <si>
    <r>
      <rPr>
        <sz val="10"/>
        <color theme="1"/>
        <rFont val="Calibri"/>
        <family val="2"/>
        <scheme val="minor"/>
      </rPr>
      <t xml:space="preserve">Nenhuma </t>
    </r>
    <r>
      <rPr>
        <b/>
        <sz val="10"/>
        <color theme="1"/>
        <rFont val="Calibri"/>
        <family val="2"/>
        <scheme val="minor"/>
      </rPr>
      <t xml:space="preserve">medida ou documento oficial </t>
    </r>
    <r>
      <rPr>
        <sz val="10"/>
        <color theme="1"/>
        <rFont val="Calibri"/>
        <family val="2"/>
        <scheme val="minor"/>
      </rPr>
      <t>criou o NITAG.</t>
    </r>
  </si>
  <si>
    <r>
      <rPr>
        <sz val="10"/>
        <color theme="1"/>
        <rFont val="Calibri"/>
        <family val="2"/>
        <scheme val="minor"/>
      </rPr>
      <t xml:space="preserve">O NITAG não tem </t>
    </r>
    <r>
      <rPr>
        <b/>
        <sz val="10"/>
        <color theme="1"/>
        <rFont val="Calibri"/>
        <family val="2"/>
        <scheme val="minor"/>
      </rPr>
      <t xml:space="preserve">termos de referência (TR) </t>
    </r>
    <r>
      <rPr>
        <sz val="10"/>
        <color theme="1"/>
        <rFont val="Calibri"/>
        <family val="2"/>
        <scheme val="minor"/>
      </rPr>
      <t>por escrito.</t>
    </r>
  </si>
  <si>
    <r>
      <rPr>
        <sz val="10"/>
        <color theme="1"/>
        <rFont val="Calibri"/>
        <family val="2"/>
        <scheme val="minor"/>
      </rPr>
      <t xml:space="preserve">Menos de cinco áreas de </t>
    </r>
    <r>
      <rPr>
        <b/>
        <sz val="10"/>
        <color theme="1"/>
        <rFont val="Calibri"/>
        <family val="2"/>
        <scheme val="minor"/>
      </rPr>
      <t xml:space="preserve">especialização </t>
    </r>
    <r>
      <rPr>
        <sz val="10"/>
        <color theme="1"/>
        <rFont val="Calibri"/>
        <family val="2"/>
        <scheme val="minor"/>
      </rPr>
      <t>representadas pelos membros do NITAG.</t>
    </r>
  </si>
  <si>
    <r>
      <rPr>
        <sz val="10"/>
        <color theme="1"/>
        <rFont val="Calibri"/>
        <family val="2"/>
        <scheme val="minor"/>
      </rPr>
      <t xml:space="preserve">O NITAG tem TR por escrito, incluindo um </t>
    </r>
    <r>
      <rPr>
        <b/>
        <sz val="10"/>
        <color theme="1"/>
        <rFont val="Calibri"/>
        <family val="2"/>
        <scheme val="minor"/>
      </rPr>
      <t>mandato</t>
    </r>
    <r>
      <rPr>
        <sz val="10"/>
        <color theme="1"/>
        <rFont val="Calibri"/>
        <family val="2"/>
        <scheme val="minor"/>
      </rPr>
      <t xml:space="preserve"> que define o escopo do trabalho.</t>
    </r>
  </si>
  <si>
    <r>
      <rPr>
        <sz val="10"/>
        <color theme="1"/>
        <rFont val="Calibri"/>
        <family val="2"/>
        <scheme val="minor"/>
      </rPr>
      <t xml:space="preserve">Os </t>
    </r>
    <r>
      <rPr>
        <b/>
        <sz val="10"/>
        <color theme="1"/>
        <rFont val="Calibri"/>
        <family val="2"/>
        <scheme val="minor"/>
      </rPr>
      <t xml:space="preserve">membros principais </t>
    </r>
    <r>
      <rPr>
        <sz val="10"/>
        <color theme="1"/>
        <rFont val="Calibri"/>
        <family val="2"/>
        <scheme val="minor"/>
      </rPr>
      <t xml:space="preserve">têm direito de voto, ao contrário dos </t>
    </r>
    <r>
      <rPr>
        <b/>
        <sz val="10"/>
        <color theme="1"/>
        <rFont val="Calibri"/>
        <family val="2"/>
        <scheme val="minor"/>
      </rPr>
      <t>membros não principais</t>
    </r>
    <r>
      <rPr>
        <sz val="10"/>
        <color theme="1"/>
        <rFont val="Calibri"/>
        <family val="2"/>
        <scheme val="minor"/>
      </rPr>
      <t>.</t>
    </r>
  </si>
  <si>
    <r>
      <rPr>
        <sz val="10"/>
        <color theme="1"/>
        <rFont val="Calibri"/>
        <family val="2"/>
        <scheme val="minor"/>
      </rPr>
      <t xml:space="preserve">Há </t>
    </r>
    <r>
      <rPr>
        <b/>
        <sz val="10"/>
        <color theme="1"/>
        <rFont val="Calibri"/>
        <family val="2"/>
        <scheme val="minor"/>
      </rPr>
      <t>concorrência aberta</t>
    </r>
    <r>
      <rPr>
        <sz val="10"/>
        <color theme="1"/>
        <rFont val="Calibri"/>
        <family val="2"/>
        <scheme val="minor"/>
      </rPr>
      <t xml:space="preserve"> às vagas.</t>
    </r>
  </si>
  <si>
    <r>
      <rPr>
        <sz val="14"/>
        <color theme="0"/>
        <rFont val="Impact"/>
        <family val="2"/>
      </rPr>
      <t>INDICADOR 1: CRIAÇÃO E COMPOSIÇÃO</t>
    </r>
  </si>
  <si>
    <r>
      <rPr>
        <sz val="12"/>
        <color theme="0"/>
        <rFont val="Impact"/>
        <family val="2"/>
      </rPr>
      <t xml:space="preserve">NÍVEL GERAL DE MATURIDADE PARA ESTE INDICADOR  </t>
    </r>
  </si>
  <si>
    <r>
      <rPr>
        <b/>
        <i/>
        <sz val="10"/>
        <color theme="1"/>
        <rFont val="Calibri"/>
        <family val="2"/>
        <scheme val="minor"/>
      </rPr>
      <t>Lembretes:</t>
    </r>
  </si>
  <si>
    <r>
      <rPr>
        <sz val="14"/>
        <color theme="0"/>
        <rFont val="Impact"/>
        <family val="2"/>
      </rPr>
      <t>INDICADOR 2: INDEPENDÊNCIA E IMPARCIALIDADE</t>
    </r>
  </si>
  <si>
    <r>
      <rPr>
        <sz val="10"/>
        <color theme="1"/>
        <rFont val="Calibri"/>
        <family val="2"/>
        <scheme val="minor"/>
      </rPr>
      <t>Há uma política em vigor para assegurar que os membros não promovam prioridades, opiniões ou produtos de seu empregador principal.</t>
    </r>
  </si>
  <si>
    <r>
      <rPr>
        <sz val="10"/>
        <color theme="1"/>
        <rFont val="Calibri"/>
        <family val="2"/>
        <scheme val="minor"/>
      </rPr>
      <t>A DI é obrigatória para a nomeação dos membros principais.</t>
    </r>
  </si>
  <si>
    <r>
      <rPr>
        <sz val="10"/>
        <color theme="1"/>
        <rFont val="Calibri"/>
        <family val="2"/>
        <scheme val="minor"/>
      </rPr>
      <t>A política de conflito de interesses (CI) descreve processo(s) para avaliar e administrar os CI.</t>
    </r>
  </si>
  <si>
    <r>
      <rPr>
        <b/>
        <sz val="14"/>
        <color theme="0"/>
        <rFont val="Verdana Pro"/>
        <family val="2"/>
      </rPr>
      <t xml:space="preserve">Indicador 1: </t>
    </r>
    <r>
      <rPr>
        <b/>
        <sz val="14"/>
        <color theme="0"/>
        <rFont val="Verdana Pro"/>
        <family val="2"/>
      </rPr>
      <t>Criação</t>
    </r>
  </si>
  <si>
    <t>Os TR do NITAG devem conter no mínimo:</t>
  </si>
  <si>
    <t>Um NITAG que não inclua pelo menos esses elementos em seus TR não pode ser considerado “intermediário” ou superior.</t>
  </si>
  <si>
    <t xml:space="preserve">Os mandatos do NITAG podem incluir outras áreas de responsabilidade, como: </t>
  </si>
  <si>
    <t>O mandato do NITAG deve estar incluído nos Termos de Referência (TR) (ver seção “TR” acima).</t>
  </si>
  <si>
    <r>
      <rPr>
        <b/>
        <sz val="14"/>
        <color theme="0"/>
        <rFont val="Verdana Pro"/>
        <family val="2"/>
      </rPr>
      <t xml:space="preserve">Indicador 2: </t>
    </r>
    <r>
      <rPr>
        <b/>
        <sz val="14"/>
        <color theme="0"/>
        <rFont val="Verdana Pro"/>
        <family val="2"/>
      </rPr>
      <t>Independência e imparcialidade</t>
    </r>
  </si>
  <si>
    <r>
      <rPr>
        <b/>
        <sz val="14"/>
        <color theme="0"/>
        <rFont val="Verdana Pro"/>
        <family val="2"/>
      </rPr>
      <t xml:space="preserve">Indicador 3: </t>
    </r>
    <r>
      <rPr>
        <b/>
        <sz val="14"/>
        <color theme="0"/>
        <rFont val="Verdana Pro"/>
        <family val="2"/>
      </rPr>
      <t>Recursos e apoio de secretaria</t>
    </r>
  </si>
  <si>
    <t>Os níveis de financiamento estabelecidos no modelo são assim definidos:</t>
  </si>
  <si>
    <r>
      <rPr>
        <b/>
        <sz val="14"/>
        <color theme="0"/>
        <rFont val="Verdana Pro"/>
        <family val="2"/>
      </rPr>
      <t xml:space="preserve">Indicador 4: </t>
    </r>
    <r>
      <rPr>
        <b/>
        <sz val="14"/>
        <color theme="0"/>
        <rFont val="Verdana Pro"/>
        <family val="2"/>
      </rPr>
      <t>Operações</t>
    </r>
  </si>
  <si>
    <r>
      <rPr>
        <b/>
        <sz val="14"/>
        <color theme="0"/>
        <rFont val="Verdana Pro"/>
        <family val="2"/>
      </rPr>
      <t xml:space="preserve">Indicador 5: </t>
    </r>
    <r>
      <rPr>
        <b/>
        <sz val="14"/>
        <color theme="0"/>
        <rFont val="Verdana Pro"/>
        <family val="2"/>
      </rPr>
      <t>Recomendações</t>
    </r>
  </si>
  <si>
    <r>
      <rPr>
        <b/>
        <sz val="14"/>
        <color theme="0"/>
        <rFont val="Verdana Pro"/>
        <family val="2"/>
      </rPr>
      <t xml:space="preserve">Indicador 6: </t>
    </r>
    <r>
      <rPr>
        <b/>
        <sz val="14"/>
        <color theme="0"/>
        <rFont val="Verdana Pro"/>
        <family val="2"/>
      </rPr>
      <t>Integração ao processo de formulação de políticas</t>
    </r>
  </si>
  <si>
    <r>
      <rPr>
        <b/>
        <sz val="14"/>
        <color theme="0"/>
        <rFont val="Verdana Pro"/>
        <family val="2"/>
      </rPr>
      <t xml:space="preserve">Indicador 7: </t>
    </r>
    <r>
      <rPr>
        <b/>
        <sz val="14"/>
        <color theme="0"/>
        <rFont val="Verdana Pro"/>
        <family val="2"/>
      </rPr>
      <t>Reconhecimento de partes interessadas</t>
    </r>
  </si>
  <si>
    <r>
      <rPr>
        <sz val="18"/>
        <color rgb="FF17468F"/>
        <rFont val="Impact"/>
        <family val="2"/>
      </rPr>
      <t>Instruções para preencher a Ferramenta de Avaliação de Maturidade do NITAG (NMAT)</t>
    </r>
  </si>
  <si>
    <r>
      <rPr>
        <i/>
        <sz val="10"/>
        <color theme="1"/>
        <rFont val="Calibri"/>
        <family val="2"/>
        <scheme val="minor"/>
      </rPr>
      <t xml:space="preserve">Preencha uma linha de cada vez. </t>
    </r>
  </si>
  <si>
    <r>
      <rPr>
        <sz val="10"/>
        <color theme="1"/>
        <rFont val="Calibri"/>
        <family val="2"/>
        <scheme val="minor"/>
      </rPr>
      <t xml:space="preserve">A </t>
    </r>
    <r>
      <rPr>
        <b/>
        <sz val="10"/>
        <color theme="1"/>
        <rFont val="Calibri"/>
        <family val="2"/>
        <scheme val="minor"/>
      </rPr>
      <t>declaração de interesses (DI)</t>
    </r>
    <r>
      <rPr>
        <sz val="10"/>
        <color theme="1"/>
        <rFont val="Calibri"/>
        <family val="2"/>
        <scheme val="minor"/>
      </rPr>
      <t xml:space="preserve"> não é obrigatória para os membros principais.</t>
    </r>
  </si>
  <si>
    <r>
      <rPr>
        <sz val="14"/>
        <color theme="0"/>
        <rFont val="Impact"/>
        <family val="2"/>
      </rPr>
      <t>INDICADOR 3: RECURSOS E APOIO DE SECRETARIA</t>
    </r>
  </si>
  <si>
    <r>
      <rPr>
        <sz val="10"/>
        <color theme="1"/>
        <rFont val="Calibri"/>
        <family val="2"/>
        <scheme val="minor"/>
      </rPr>
      <t>Financiamento obtido</t>
    </r>
  </si>
  <si>
    <r>
      <rPr>
        <sz val="10"/>
        <color theme="1"/>
        <rFont val="Calibri"/>
        <family val="2"/>
        <scheme val="minor"/>
      </rPr>
      <t>Acesso a dados pertinentes e outras ferramentas necessárias</t>
    </r>
  </si>
  <si>
    <r>
      <rPr>
        <sz val="10"/>
        <color theme="1"/>
        <rFont val="Calibri"/>
        <family val="2"/>
        <scheme val="minor"/>
      </rPr>
      <t>O financiamento garantido é robusto.</t>
    </r>
  </si>
  <si>
    <r>
      <rPr>
        <sz val="10"/>
        <color theme="1"/>
        <rFont val="Calibri"/>
        <family val="2"/>
        <scheme val="minor"/>
      </rPr>
      <t>O NITAG tem acesso contínuo e abrangente a informações regionais e globais, além de acesso satisfatório a informações locais.</t>
    </r>
  </si>
  <si>
    <r>
      <rPr>
        <sz val="10"/>
        <color theme="1"/>
        <rFont val="Calibri"/>
        <family val="2"/>
        <scheme val="minor"/>
      </rPr>
      <t>O NITAG tem acesso contínuo e abrangente a informações confiáveis locais, regionais e globais.</t>
    </r>
  </si>
  <si>
    <r>
      <rPr>
        <sz val="10"/>
        <color theme="1"/>
        <rFont val="Calibri"/>
        <family val="2"/>
        <scheme val="minor"/>
      </rPr>
      <t>Acesso a conhecimentos técnicos e a ferramentas de capacitação externos</t>
    </r>
  </si>
  <si>
    <r>
      <rPr>
        <sz val="10"/>
        <color theme="1"/>
        <rFont val="Calibri"/>
        <family val="2"/>
        <scheme val="minor"/>
      </rPr>
      <t>Apoio de secretaria</t>
    </r>
  </si>
  <si>
    <r>
      <rPr>
        <sz val="10"/>
        <color theme="1"/>
        <rFont val="Calibri"/>
        <family val="2"/>
        <scheme val="minor"/>
      </rPr>
      <t>O NITAG não solicita nem aceita contribuições de especialistas externos.</t>
    </r>
  </si>
  <si>
    <r>
      <rPr>
        <sz val="10"/>
        <color theme="1"/>
        <rFont val="Calibri"/>
        <family val="2"/>
        <scheme val="minor"/>
      </rPr>
      <t>A secretaria presta apoio administrativo ativo.</t>
    </r>
  </si>
  <si>
    <r>
      <rPr>
        <sz val="10"/>
        <color theme="1"/>
        <rFont val="Calibri"/>
        <family val="2"/>
        <scheme val="minor"/>
      </rPr>
      <t>A secretaria presta apoio técnico básico.</t>
    </r>
  </si>
  <si>
    <r>
      <rPr>
        <sz val="10"/>
        <color theme="1"/>
        <rFont val="Calibri"/>
        <family val="2"/>
        <scheme val="minor"/>
      </rPr>
      <t>A secretaria tem vários membros em tempo integral com uma combinação de habilidades.</t>
    </r>
  </si>
  <si>
    <r>
      <rPr>
        <b/>
        <sz val="14"/>
        <color theme="0"/>
        <rFont val="Calibri"/>
        <family val="2"/>
        <scheme val="minor"/>
      </rPr>
      <t>Antes de usar esta ferramenta</t>
    </r>
  </si>
  <si>
    <r>
      <rPr>
        <i/>
        <sz val="10"/>
        <color theme="1"/>
        <rFont val="Calibri"/>
        <family val="2"/>
        <scheme val="minor"/>
      </rPr>
      <t xml:space="preserve">Comece pelo lado esquerdo da linha e insira um "x" em cada critério cumprido pelo NITAG. </t>
    </r>
    <r>
      <rPr>
        <i/>
        <sz val="10"/>
        <color theme="1"/>
        <rFont val="Calibri"/>
        <family val="2"/>
        <scheme val="minor"/>
      </rPr>
      <t>(Pressione ENTER após digitar cada x.)</t>
    </r>
  </si>
  <si>
    <r>
      <rPr>
        <sz val="10"/>
        <color theme="0"/>
        <rFont val="Impact"/>
        <family val="2"/>
      </rPr>
      <t>OBSERVAÇÕES</t>
    </r>
  </si>
  <si>
    <r>
      <rPr>
        <sz val="11"/>
        <color theme="0" tint="-0.14999847407452621"/>
        <rFont val="Calibri"/>
        <family val="2"/>
        <scheme val="minor"/>
      </rPr>
      <t>Nº de critérios cumpridos</t>
    </r>
  </si>
  <si>
    <r>
      <rPr>
        <sz val="11"/>
        <color theme="0" tint="-0.14999847407452621"/>
        <rFont val="Calibri"/>
        <family val="2"/>
        <scheme val="minor"/>
      </rPr>
      <t>Total de critérios</t>
    </r>
  </si>
  <si>
    <r>
      <rPr>
        <sz val="11"/>
        <color theme="0" tint="-0.14999847407452621"/>
        <rFont val="Calibri"/>
        <family val="2"/>
        <scheme val="minor"/>
      </rPr>
      <t>% cumprida</t>
    </r>
  </si>
  <si>
    <r>
      <rPr>
        <b/>
        <sz val="14"/>
        <color theme="0"/>
        <rFont val="Calibri"/>
        <family val="2"/>
        <scheme val="minor"/>
      </rPr>
      <t>Preenchimento da avaliação</t>
    </r>
  </si>
  <si>
    <r>
      <rPr>
        <b/>
        <i/>
        <sz val="11"/>
        <color theme="1"/>
        <rFont val="Calibri"/>
        <family val="2"/>
        <scheme val="minor"/>
      </rPr>
      <t>Para continuar selecione a guia "Instruções".</t>
    </r>
  </si>
  <si>
    <r>
      <rPr>
        <sz val="11"/>
        <color theme="0" tint="-0.14999847407452621"/>
        <rFont val="Calibri"/>
        <family val="2"/>
        <scheme val="minor"/>
      </rPr>
      <t>Todos os indicadores</t>
    </r>
  </si>
  <si>
    <r>
      <rPr>
        <i/>
        <sz val="8"/>
        <color theme="1"/>
        <rFont val="Calibri"/>
        <family val="2"/>
        <scheme val="minor"/>
      </rPr>
      <t>Haverá preenchimento automático do campo Avançado ao selecionar Intermediário.</t>
    </r>
  </si>
  <si>
    <r>
      <rPr>
        <i/>
        <sz val="8"/>
        <color theme="1"/>
        <rFont val="Calibri"/>
        <family val="2"/>
        <scheme val="minor"/>
      </rPr>
      <t>Haverá preenchimento automático do campo Intermediário ao selecionar Em desenvolvimento.</t>
    </r>
  </si>
  <si>
    <r>
      <rPr>
        <i/>
        <sz val="8"/>
        <color theme="1"/>
        <rFont val="Calibri"/>
        <family val="2"/>
        <scheme val="minor"/>
      </rPr>
      <t>Haverá preenchimento automático do campo Avançado ao selecionar Em desenvolvimento.</t>
    </r>
  </si>
  <si>
    <r>
      <rPr>
        <sz val="10"/>
        <color theme="1"/>
        <rFont val="Calibri"/>
        <family val="2"/>
        <scheme val="minor"/>
      </rPr>
      <t>Avaliação</t>
    </r>
  </si>
  <si>
    <r>
      <rPr>
        <i/>
        <sz val="8"/>
        <color theme="1"/>
        <rFont val="Calibri"/>
        <family val="2"/>
        <scheme val="minor"/>
      </rPr>
      <t>Haverá preenchimento automático do campo Vanguarda ao selecionar Avançado.</t>
    </r>
  </si>
  <si>
    <r>
      <rPr>
        <sz val="10"/>
        <color theme="1"/>
        <rFont val="Calibri"/>
        <family val="2"/>
        <scheme val="minor"/>
      </rPr>
      <t>Os documentos de referência são abrangentes.</t>
    </r>
  </si>
  <si>
    <r>
      <rPr>
        <sz val="10"/>
        <color theme="1"/>
        <rFont val="Calibri"/>
        <family val="2"/>
        <scheme val="minor"/>
      </rPr>
      <t>O NITAG é avaliado, mas sem cronograma regular ou ferramenta padronizada.</t>
    </r>
  </si>
  <si>
    <r>
      <rPr>
        <sz val="10"/>
        <color theme="1"/>
        <rFont val="Calibri"/>
        <family val="2"/>
        <scheme val="minor"/>
      </rPr>
      <t>Processo decisório</t>
    </r>
  </si>
  <si>
    <r>
      <rPr>
        <sz val="10"/>
        <color theme="1"/>
        <rFont val="Calibri"/>
        <family val="2"/>
        <scheme val="minor"/>
      </rPr>
      <t>A documentação das recomendações não cumpre nenhum dos critérios citados.</t>
    </r>
  </si>
  <si>
    <r>
      <rPr>
        <sz val="10"/>
        <color theme="1"/>
        <rFont val="Calibri"/>
        <family val="2"/>
        <scheme val="minor"/>
      </rPr>
      <t>As recomendações são registradas em atas das reuniões.</t>
    </r>
  </si>
  <si>
    <r>
      <rPr>
        <sz val="14"/>
        <color theme="0"/>
        <rFont val="Impact"/>
        <family val="2"/>
      </rPr>
      <t>INDICADOR 5: RECOMENDAÇÕES</t>
    </r>
  </si>
  <si>
    <r>
      <rPr>
        <sz val="14"/>
        <color theme="0"/>
        <rFont val="Impact"/>
        <family val="2"/>
      </rPr>
      <t>INDICADOR 6: INTEGRAÇÃO AO PROCESSO DE FORMULAÇÃO DE POLÍTICAS</t>
    </r>
  </si>
  <si>
    <r>
      <rPr>
        <sz val="10"/>
        <color theme="1"/>
        <rFont val="Calibri"/>
        <family val="2"/>
        <scheme val="minor"/>
      </rPr>
      <t>Consideração e solicitação do governo</t>
    </r>
  </si>
  <si>
    <r>
      <rPr>
        <sz val="10"/>
        <color theme="1"/>
        <rFont val="Calibri"/>
        <family val="2"/>
        <scheme val="minor"/>
      </rPr>
      <t>Implementação</t>
    </r>
  </si>
  <si>
    <r>
      <rPr>
        <sz val="10"/>
        <color theme="1"/>
        <rFont val="Calibri"/>
        <family val="2"/>
        <scheme val="minor"/>
      </rPr>
      <t>Não há processo definido para o MS solicitar oficialmente recomendações ao NITAG.</t>
    </r>
  </si>
  <si>
    <r>
      <rPr>
        <sz val="14"/>
        <color theme="0"/>
        <rFont val="Impact"/>
        <family val="2"/>
      </rPr>
      <t>INDICADOR 7: RECONHECIMENTO DE PARTES INTERESSADAS</t>
    </r>
  </si>
  <si>
    <r>
      <rPr>
        <sz val="10"/>
        <color theme="1"/>
        <rFont val="Calibri"/>
        <family val="2"/>
        <scheme val="minor"/>
      </rPr>
      <t>Os membros da comunidade científica e profissional conhecem o papel e as atividades do NITAG e têm fácil acesso a suas recomendações.</t>
    </r>
  </si>
  <si>
    <r>
      <rPr>
        <i/>
        <sz val="8"/>
        <color theme="1"/>
        <rFont val="Calibri"/>
        <family val="2"/>
        <scheme val="minor"/>
      </rPr>
      <t>Haverá preenchimento automático do campo Vanguarda ao selecionar Em desenvolvimento.</t>
    </r>
  </si>
  <si>
    <r>
      <rPr>
        <sz val="10"/>
        <color theme="1"/>
        <rFont val="Calibri"/>
        <family val="2"/>
        <scheme val="minor"/>
      </rPr>
      <t xml:space="preserve">Não há </t>
    </r>
    <r>
      <rPr>
        <b/>
        <sz val="10"/>
        <color theme="1"/>
        <rFont val="Calibri"/>
        <family val="2"/>
        <scheme val="minor"/>
      </rPr>
      <t>política</t>
    </r>
    <r>
      <rPr>
        <sz val="10"/>
        <color theme="1"/>
        <rFont val="Calibri"/>
        <family val="2"/>
        <scheme val="minor"/>
      </rPr>
      <t xml:space="preserve"> em vigor para assegurar que os membros não promovam prioridades, opiniões ou produtos de seu empregador principal.</t>
    </r>
  </si>
  <si>
    <r>
      <rPr>
        <sz val="10"/>
        <color theme="1"/>
        <rFont val="Calibri"/>
        <family val="2"/>
        <scheme val="minor"/>
      </rPr>
      <t>Há financiamento para cobrir os custos operacionais básicos.</t>
    </r>
  </si>
  <si>
    <r>
      <rPr>
        <sz val="10"/>
        <color theme="1"/>
        <rFont val="Calibri"/>
        <family val="2"/>
        <scheme val="minor"/>
      </rPr>
      <t xml:space="preserve">Uma </t>
    </r>
    <r>
      <rPr>
        <b/>
        <sz val="10"/>
        <color theme="1"/>
        <rFont val="Calibri"/>
        <family val="2"/>
        <scheme val="minor"/>
      </rPr>
      <t xml:space="preserve">garantia de financiamento </t>
    </r>
    <r>
      <rPr>
        <sz val="10"/>
        <color theme="1"/>
        <rFont val="Calibri"/>
        <family val="2"/>
        <scheme val="minor"/>
      </rPr>
      <t>do governo cobre os custos operacionais básicos.</t>
    </r>
  </si>
  <si>
    <r>
      <rPr>
        <sz val="10"/>
        <color theme="1"/>
        <rFont val="Calibri"/>
        <family val="2"/>
        <scheme val="minor"/>
      </rPr>
      <t xml:space="preserve">Não há financiamento para cobrir os </t>
    </r>
    <r>
      <rPr>
        <b/>
        <sz val="10"/>
        <color theme="1"/>
        <rFont val="Calibri"/>
        <family val="2"/>
        <scheme val="minor"/>
      </rPr>
      <t>custos operacionais básicos</t>
    </r>
    <r>
      <rPr>
        <sz val="10"/>
        <color theme="1"/>
        <rFont val="Calibri"/>
        <family val="2"/>
        <scheme val="minor"/>
      </rPr>
      <t>.</t>
    </r>
  </si>
  <si>
    <r>
      <rPr>
        <sz val="10"/>
        <color theme="1"/>
        <rFont val="Calibri"/>
        <family val="2"/>
        <scheme val="minor"/>
      </rPr>
      <t>Procedimentos operacionais padrão (POP)</t>
    </r>
  </si>
  <si>
    <r>
      <rPr>
        <sz val="10"/>
        <color theme="1"/>
        <rFont val="Calibri"/>
        <family val="2"/>
        <scheme val="minor"/>
      </rPr>
      <t xml:space="preserve">Os </t>
    </r>
    <r>
      <rPr>
        <b/>
        <sz val="10"/>
        <color theme="1"/>
        <rFont val="Calibri"/>
        <family val="2"/>
        <scheme val="minor"/>
      </rPr>
      <t xml:space="preserve">procedimentos operacionais padrão (POP) </t>
    </r>
    <r>
      <rPr>
        <sz val="10"/>
        <color theme="1"/>
        <rFont val="Calibri"/>
        <family val="2"/>
        <scheme val="minor"/>
      </rPr>
      <t>não são formalizados.</t>
    </r>
  </si>
  <si>
    <r>
      <rPr>
        <sz val="10"/>
        <color theme="1"/>
        <rFont val="Calibri"/>
        <family val="2"/>
        <scheme val="minor"/>
      </rPr>
      <t>Os POP são formalizados em um documento oficial do NITAG.</t>
    </r>
  </si>
  <si>
    <r>
      <rPr>
        <sz val="10"/>
        <color theme="1"/>
        <rFont val="Calibri"/>
        <family val="2"/>
        <scheme val="minor"/>
      </rPr>
      <t>Documentação e comunicação</t>
    </r>
  </si>
  <si>
    <r>
      <rPr>
        <sz val="10"/>
        <color theme="1"/>
        <rFont val="Calibri"/>
        <family val="2"/>
        <scheme val="minor"/>
      </rPr>
      <t xml:space="preserve">O NITAG tem participação </t>
    </r>
    <r>
      <rPr>
        <i/>
        <sz val="10"/>
        <color theme="1"/>
        <rFont val="Calibri"/>
        <family val="2"/>
        <scheme val="minor"/>
      </rPr>
      <t xml:space="preserve">ad hoc </t>
    </r>
    <r>
      <rPr>
        <sz val="10"/>
        <color theme="1"/>
        <rFont val="Calibri"/>
        <family val="2"/>
        <scheme val="minor"/>
      </rPr>
      <t>na revisão ou recomendação de qualquer atividade de implementação, programática ou de pesquisa.</t>
    </r>
  </si>
  <si>
    <r>
      <rPr>
        <sz val="10"/>
        <color theme="1"/>
        <rFont val="Calibri"/>
        <family val="2"/>
        <scheme val="minor"/>
      </rPr>
      <t>Os membros da comunidade científica e profissional conhecem o papel e as atividades do NITAG.</t>
    </r>
  </si>
  <si>
    <t>Caso não contenham os elementos supracitados, os POP não cumprem os requisitos para alcançar a maturidade “Em desenvolvimento”. Outros requisitos que se aplicam a níveis mais avançados de maturidade são:</t>
  </si>
  <si>
    <r>
      <rPr>
        <b/>
        <sz val="11"/>
        <color theme="0"/>
        <rFont val="Calibri"/>
        <family val="2"/>
        <scheme val="minor"/>
      </rPr>
      <t>Ações planejadas</t>
    </r>
  </si>
  <si>
    <r>
      <rPr>
        <b/>
        <sz val="11"/>
        <color theme="0"/>
        <rFont val="Calibri"/>
        <family val="2"/>
        <scheme val="minor"/>
      </rPr>
      <t>Parte responsável</t>
    </r>
  </si>
  <si>
    <r>
      <rPr>
        <b/>
        <sz val="11"/>
        <color theme="0"/>
        <rFont val="Calibri"/>
        <family val="2"/>
        <scheme val="minor"/>
      </rPr>
      <t>Prazo</t>
    </r>
  </si>
  <si>
    <r>
      <rPr>
        <sz val="18"/>
        <color rgb="FF17468F"/>
        <rFont val="Impact"/>
        <family val="2"/>
      </rPr>
      <t>Resultados e planos futuros</t>
    </r>
  </si>
  <si>
    <r>
      <rPr>
        <sz val="18"/>
        <color rgb="FF17468F"/>
        <rFont val="Impact"/>
        <family val="2"/>
      </rPr>
      <t xml:space="preserve">Resumo da NMAT </t>
    </r>
  </si>
  <si>
    <t>Nome do NITAG</t>
  </si>
  <si>
    <t>Data de avaliação</t>
  </si>
  <si>
    <t>Participantes</t>
  </si>
  <si>
    <t>Pontos fortes do NITAG</t>
  </si>
  <si>
    <t>Desafios do NITAG</t>
  </si>
  <si>
    <r>
      <rPr>
        <sz val="18"/>
        <color rgb="FF17468F"/>
        <rFont val="Impact"/>
        <family val="2"/>
      </rPr>
      <t>Definições: guia de termos do modelo</t>
    </r>
  </si>
  <si>
    <r>
      <rPr>
        <i/>
        <sz val="10"/>
        <color theme="1"/>
        <rFont val="Calibri"/>
        <family val="2"/>
        <scheme val="minor"/>
      </rPr>
      <t>Todos os termos em negrito estão na guia Definições.</t>
    </r>
  </si>
  <si>
    <r>
      <rPr>
        <sz val="11"/>
        <rFont val="Calibri"/>
        <family val="2"/>
        <scheme val="minor"/>
      </rPr>
      <t>Reúna os membros necessários da equipe para fazer a avaliação e confirme se todos concordam com o processo e as definições.</t>
    </r>
  </si>
  <si>
    <r>
      <rPr>
        <sz val="11"/>
        <rFont val="Calibri"/>
        <family val="2"/>
        <scheme val="minor"/>
      </rPr>
      <t xml:space="preserve">Reúnam-se para preencher a avaliação. </t>
    </r>
  </si>
  <si>
    <r>
      <rPr>
        <sz val="11"/>
        <rFont val="Calibri"/>
        <family val="2"/>
        <scheme val="minor"/>
      </rPr>
      <t>Depois de preencher os sete indicadores, selecione a guia “Resumo" para ver os resultados gerais.</t>
    </r>
  </si>
  <si>
    <r>
      <rPr>
        <sz val="11"/>
        <rFont val="Calibri"/>
        <family val="2"/>
        <scheme val="minor"/>
      </rPr>
      <t xml:space="preserve">Compartilhe o resumo dos resultados da avaliação com todo o NITAG e outras partes interessadas. Considere que o compartilhamento dos resultados com o MS e as partes interessadas pode destacar pontos fortes, desafios e eventuais recursos necessários. </t>
    </r>
  </si>
  <si>
    <r>
      <rPr>
        <sz val="11"/>
        <rFont val="Calibri"/>
        <family val="2"/>
        <scheme val="minor"/>
      </rPr>
      <t>Na lista de próximos passos recomendados para cada indicador, descreva em detalhes: ações planejadas, partes responsáveis e prazos.</t>
    </r>
  </si>
  <si>
    <r>
      <rPr>
        <sz val="11"/>
        <rFont val="Calibri"/>
        <family val="2"/>
        <scheme val="minor"/>
      </rPr>
      <t>Estabeleça o cronograma das futuras avaliações.</t>
    </r>
  </si>
  <si>
    <r>
      <rPr>
        <i/>
        <sz val="10"/>
        <color theme="1"/>
        <rFont val="Calibri"/>
        <family val="2"/>
        <scheme val="minor"/>
      </rPr>
      <t xml:space="preserve">As células com bordas verdes podem ser preenchidas, bem como as OBSERVAÇÕES. </t>
    </r>
    <r>
      <rPr>
        <i/>
        <sz val="10"/>
        <color theme="1"/>
        <rFont val="Calibri"/>
        <family val="2"/>
        <scheme val="minor"/>
      </rPr>
      <t>Todas as outras células estão bloqueadas.</t>
    </r>
  </si>
  <si>
    <r>
      <rPr>
        <sz val="11"/>
        <rFont val="Calibri"/>
        <family val="2"/>
        <scheme val="minor"/>
      </rPr>
      <t>Preencha a parte superior do resumo, incluindo uma descrição dos pontos fortes e desafios gerais do NITAG.</t>
    </r>
  </si>
  <si>
    <r>
      <rPr>
        <sz val="11"/>
        <rFont val="Calibri"/>
        <family val="2"/>
        <scheme val="minor"/>
      </rPr>
      <t xml:space="preserve">- Comece pelo Indicador 1. Preencha uma linha (subindicador) de cada vez.  </t>
    </r>
  </si>
  <si>
    <r>
      <rPr>
        <b/>
        <sz val="14"/>
        <color theme="0"/>
        <rFont val="Calibri"/>
        <family val="2"/>
        <scheme val="minor"/>
      </rPr>
      <t>Resumo e  próximos passos</t>
    </r>
  </si>
  <si>
    <t xml:space="preserve">Observe que uma mesma pessoa pode ter mais de uma especialização. </t>
  </si>
  <si>
    <t xml:space="preserve">A “atualização com regularidade” corresponde à atualização anual dos interesses declarados por escrito, além de atualizações verbais antes de cada reunião e antes que os grupos de trabalho iniciem novos projetos. Podem participar desses grupos de trabalho membros principais e não principais. </t>
  </si>
  <si>
    <r>
      <rPr>
        <sz val="10"/>
        <color theme="1"/>
        <rFont val="Calibri"/>
        <family val="2"/>
        <scheme val="minor"/>
      </rPr>
      <t>O NITAG tem acesso satisfatório a informações regionais e globais.</t>
    </r>
  </si>
  <si>
    <r>
      <rPr>
        <sz val="10"/>
        <color theme="1"/>
        <rFont val="Calibri"/>
        <family val="2"/>
        <scheme val="minor"/>
      </rPr>
      <t xml:space="preserve">Não há </t>
    </r>
    <r>
      <rPr>
        <b/>
        <sz val="10"/>
        <color theme="1"/>
        <rFont val="Calibri"/>
        <family val="2"/>
        <scheme val="minor"/>
      </rPr>
      <t xml:space="preserve">secretaria </t>
    </r>
    <r>
      <rPr>
        <sz val="10"/>
        <color theme="1"/>
        <rFont val="Calibri"/>
        <family val="2"/>
        <scheme val="minor"/>
      </rPr>
      <t>oficialmente nomeada para apoiar o NITAG.</t>
    </r>
  </si>
  <si>
    <r>
      <rPr>
        <sz val="10"/>
        <color theme="1"/>
        <rFont val="Calibri"/>
        <family val="2"/>
        <scheme val="minor"/>
      </rPr>
      <t xml:space="preserve">O NITAG solicita ou aceita contribuições de </t>
    </r>
    <r>
      <rPr>
        <b/>
        <sz val="10"/>
        <color theme="1"/>
        <rFont val="Calibri"/>
        <family val="2"/>
        <scheme val="minor"/>
      </rPr>
      <t>especialistas externos.</t>
    </r>
  </si>
  <si>
    <r>
      <rPr>
        <sz val="10"/>
        <color theme="1"/>
        <rFont val="Calibri"/>
        <family val="2"/>
        <scheme val="minor"/>
      </rPr>
      <t xml:space="preserve">Há uma redundância de especialistas entre os membros, de maneira que as áreas de </t>
    </r>
    <r>
      <rPr>
        <b/>
        <sz val="10"/>
        <color theme="1"/>
        <rFont val="Calibri"/>
        <family val="2"/>
        <scheme val="minor"/>
      </rPr>
      <t xml:space="preserve">especialização </t>
    </r>
    <r>
      <rPr>
        <sz val="10"/>
        <color theme="1"/>
        <rFont val="Calibri"/>
        <family val="2"/>
        <scheme val="minor"/>
      </rPr>
      <t>mínimas ainda estão representadas em caso de ausências.</t>
    </r>
  </si>
  <si>
    <r>
      <rPr>
        <sz val="18"/>
        <color rgb="FF17468F"/>
        <rFont val="Impact"/>
        <family val="2"/>
      </rPr>
      <t>FERRAMENTA DE COLETA DE DADOS DA NMAT</t>
    </r>
  </si>
  <si>
    <r>
      <rPr>
        <sz val="10"/>
        <color theme="1"/>
        <rFont val="Calibri"/>
        <family val="2"/>
        <scheme val="minor"/>
      </rPr>
      <t xml:space="preserve">A DI é obrigatória para os membros da secretaria e do grupo de trabalho. As DI são atualizadas com regularidade.
O NITAG segue uma política formal de </t>
    </r>
    <r>
      <rPr>
        <b/>
        <sz val="10"/>
        <color theme="1"/>
        <rFont val="Calibri"/>
        <family val="2"/>
        <scheme val="minor"/>
      </rPr>
      <t xml:space="preserve">conflito de interesses (CI) </t>
    </r>
    <r>
      <rPr>
        <sz val="10"/>
        <color theme="1"/>
        <rFont val="Calibri"/>
        <family val="2"/>
        <scheme val="minor"/>
      </rPr>
      <t>por escrito, com definição de tipos de CI.</t>
    </r>
  </si>
  <si>
    <r>
      <rPr>
        <sz val="10"/>
        <color theme="1"/>
        <rFont val="Calibri"/>
        <family val="2"/>
        <scheme val="minor"/>
      </rPr>
      <t xml:space="preserve">Não há sistema para </t>
    </r>
    <r>
      <rPr>
        <b/>
        <sz val="10"/>
        <color theme="1"/>
        <rFont val="Calibri"/>
        <family val="2"/>
        <scheme val="minor"/>
      </rPr>
      <t>avaliação</t>
    </r>
    <r>
      <rPr>
        <sz val="10"/>
        <color theme="1"/>
        <rFont val="Calibri"/>
        <family val="2"/>
        <scheme val="minor"/>
      </rPr>
      <t xml:space="preserve"> do NITAG.</t>
    </r>
  </si>
  <si>
    <r>
      <rPr>
        <sz val="10"/>
        <color theme="1"/>
        <rFont val="Calibri"/>
        <family val="2"/>
        <scheme val="minor"/>
      </rPr>
      <t>Relação com partes interessadas</t>
    </r>
  </si>
  <si>
    <r>
      <rPr>
        <sz val="10"/>
        <color theme="1"/>
        <rFont val="Calibri"/>
        <family val="2"/>
        <scheme val="minor"/>
      </rPr>
      <t xml:space="preserve">Em países onde várias autoridades sanitárias emitem recomendações sobre vacinas, as recomendações do NITAG são reconhecidas como o padrão de atenção; outras autoridades não emitem recomendações francamente conflitantes. 
O NITAG aceita contribuições da população em geral, inclusive de organizações sem representação entre os membros não principais. </t>
    </r>
  </si>
  <si>
    <r>
      <rPr>
        <sz val="10"/>
        <color theme="1"/>
        <rFont val="Calibri"/>
        <family val="2"/>
        <scheme val="minor"/>
      </rPr>
      <t xml:space="preserve">As </t>
    </r>
    <r>
      <rPr>
        <b/>
        <sz val="10"/>
        <color theme="1"/>
        <rFont val="Calibri"/>
        <family val="2"/>
        <scheme val="minor"/>
      </rPr>
      <t>partes interessadas</t>
    </r>
    <r>
      <rPr>
        <sz val="10"/>
        <color theme="1"/>
        <rFont val="Calibri"/>
        <family val="2"/>
        <scheme val="minor"/>
      </rPr>
      <t xml:space="preserve"> e os parceiros na comunidade desconhecem o NITAG.</t>
    </r>
  </si>
  <si>
    <r>
      <rPr>
        <i/>
        <sz val="11"/>
        <color theme="1"/>
        <rFont val="Calibri"/>
        <family val="2"/>
        <scheme val="minor"/>
      </rPr>
      <t>Clique duas vezes no ícone para abrir o documento.</t>
    </r>
  </si>
  <si>
    <r>
      <rPr>
        <sz val="10"/>
        <color theme="1"/>
        <rFont val="Calibri"/>
        <family val="2"/>
        <scheme val="minor"/>
      </rPr>
      <t xml:space="preserve">As agendas, </t>
    </r>
    <r>
      <rPr>
        <b/>
        <sz val="10"/>
        <color theme="1"/>
        <rFont val="Calibri"/>
        <family val="2"/>
        <scheme val="minor"/>
      </rPr>
      <t xml:space="preserve">resumos de reuniões </t>
    </r>
    <r>
      <rPr>
        <sz val="10"/>
        <color theme="1"/>
        <rFont val="Calibri"/>
        <family val="2"/>
        <scheme val="minor"/>
      </rPr>
      <t xml:space="preserve">e registros das decisões estão publicamente disponíveis.    </t>
    </r>
  </si>
  <si>
    <r>
      <rPr>
        <sz val="10"/>
        <color theme="1"/>
        <rFont val="Calibri"/>
        <family val="2"/>
        <scheme val="minor"/>
      </rPr>
      <t xml:space="preserve">A documentação do NITAG não está </t>
    </r>
    <r>
      <rPr>
        <b/>
        <sz val="10"/>
        <color theme="1"/>
        <rFont val="Calibri"/>
        <family val="2"/>
        <scheme val="minor"/>
      </rPr>
      <t>publicamente disponível</t>
    </r>
    <r>
      <rPr>
        <sz val="10"/>
        <color theme="1"/>
        <rFont val="Calibri"/>
        <family val="2"/>
        <scheme val="minor"/>
      </rPr>
      <t>.</t>
    </r>
  </si>
  <si>
    <r>
      <rPr>
        <sz val="10"/>
        <color theme="1"/>
        <rFont val="Calibri"/>
        <family val="2"/>
        <scheme val="minor"/>
      </rPr>
      <t xml:space="preserve">O NITAG reúne-se menos de uma vez por ano. </t>
    </r>
  </si>
  <si>
    <r>
      <rPr>
        <sz val="10"/>
        <color theme="1"/>
        <rFont val="Calibri"/>
        <family val="2"/>
        <scheme val="minor"/>
      </rPr>
      <t>No caso das recomendações não adotadas, há um processo para o presidente (ou representante) do NITAG discutir recomendações com os responsáveis pelas decisões políticas.</t>
    </r>
  </si>
  <si>
    <r>
      <rPr>
        <sz val="10"/>
        <color theme="1"/>
        <rFont val="Calibri"/>
        <family val="2"/>
        <scheme val="minor"/>
      </rPr>
      <t>O NITAG não participa da revisão ou recomendação de nenhuma atividade de implementação, programática ou de pesquisa.</t>
    </r>
  </si>
  <si>
    <r>
      <rPr>
        <sz val="10"/>
        <color theme="1"/>
        <rFont val="Calibri"/>
        <family val="2"/>
        <scheme val="minor"/>
      </rPr>
      <t>Reconhecimento público</t>
    </r>
  </si>
  <si>
    <r>
      <rPr>
        <sz val="10"/>
        <color theme="1"/>
        <rFont val="Calibri"/>
        <family val="2"/>
        <scheme val="minor"/>
      </rPr>
      <t>O NITAG usa ferramentas para avaliar a qualidade das evidências como GRADE, CASP, SIGN, etc.</t>
    </r>
  </si>
  <si>
    <r>
      <rPr>
        <sz val="10"/>
        <color theme="1"/>
        <rFont val="Calibri"/>
        <family val="2"/>
        <scheme val="minor"/>
      </rPr>
      <t>Os nomes dos membros do NITAG estão publicamente disponíveis.</t>
    </r>
  </si>
  <si>
    <r>
      <rPr>
        <sz val="10"/>
        <color theme="1"/>
        <rFont val="Calibri"/>
        <family val="2"/>
        <scheme val="minor"/>
      </rPr>
      <t xml:space="preserve">Os nomes dos membros do NITAG não estão </t>
    </r>
    <r>
      <rPr>
        <b/>
        <sz val="10"/>
        <color theme="1"/>
        <rFont val="Calibri"/>
        <family val="2"/>
        <scheme val="minor"/>
      </rPr>
      <t>publicamente disponíveis</t>
    </r>
    <r>
      <rPr>
        <sz val="10"/>
        <color theme="1"/>
        <rFont val="Calibri"/>
        <family val="2"/>
        <scheme val="minor"/>
      </rPr>
      <t>.</t>
    </r>
  </si>
  <si>
    <r>
      <rPr>
        <b/>
        <sz val="10"/>
        <color theme="0"/>
        <rFont val="Calibri"/>
        <family val="2"/>
        <scheme val="minor"/>
      </rPr>
      <t>Básico</t>
    </r>
  </si>
  <si>
    <t>o   critérios de afiliação,</t>
  </si>
  <si>
    <t>o   funções e responsabilidades dos membros principais e não principais,</t>
  </si>
  <si>
    <t>o   expectativas de comparecimento e participação,</t>
  </si>
  <si>
    <t>·   função e estrutura organizacional da secretaria;</t>
  </si>
  <si>
    <t>·   frequência das reuniões; e</t>
  </si>
  <si>
    <t>·   definição do “quórum” para reunião e decisão.</t>
  </si>
  <si>
    <r>
      <t>·</t>
    </r>
    <r>
      <rPr>
        <sz val="11"/>
        <color theme="1"/>
        <rFont val="Calibri"/>
        <family val="2"/>
        <scheme val="minor"/>
      </rPr>
      <t>        Eliminação de doenças imunopreveníveis (DI): apoiar um processo independente para documentar e comprovar evidências durante as etapas de eliminação de DI, como sarampo, rubéola e síndrome da rubéola congênita.</t>
    </r>
  </si>
  <si>
    <r>
      <rPr>
        <b/>
        <sz val="11"/>
        <color rgb="FF008ECE"/>
        <rFont val="Calibri"/>
        <family val="2"/>
        <scheme val="minor"/>
      </rPr>
      <t xml:space="preserve">Membros principais e não principais. </t>
    </r>
    <r>
      <rPr>
        <sz val="11"/>
        <rFont val="Calibri"/>
        <family val="2"/>
        <scheme val="minor"/>
      </rPr>
      <t>Os membros principais devem ser especialistas independentes e idôneos que atuem em seu próprio nome e não representem os interesses de determinado grupo ou parte interessada. Os membros principais só devem participar da assessoria, tomada de decisão e votação sobre o conjunto final de recomendações. Os membros não principais podem ocupar postos-chave em entidades do governo que representem ou podem representar diversas sociedades ou associações profissionais, outros comitês consultivos nacionais e parceiros técnicos estratégicos. A função dos membros não principais é contribuir para a discussão e ajudar a fornecer informações de referência ou evidências necessárias.</t>
    </r>
  </si>
  <si>
    <r>
      <rPr>
        <i/>
        <sz val="11"/>
        <color theme="1"/>
        <rFont val="Calibri"/>
        <family val="2"/>
        <scheme val="minor"/>
      </rPr>
      <t>Outras áreas de especialização</t>
    </r>
    <r>
      <rPr>
        <sz val="11"/>
        <color theme="1"/>
        <rFont val="Calibri"/>
        <family val="2"/>
        <scheme val="minor"/>
      </rPr>
      <t xml:space="preserve"> às quais o NITAG deve ter acesso por meio da secretaria e/ou convidados são, por exemplo: economia, vacinologia, direito da saúde, microbiologia, métodos de pesquisa, sistemas de saúde, ética, modelagem, saúde escolar e comunicação de riscos.</t>
    </r>
  </si>
  <si>
    <r>
      <rPr>
        <b/>
        <sz val="11"/>
        <color rgb="FF008ECE"/>
        <rFont val="Calibri"/>
        <family val="2"/>
        <scheme val="minor"/>
      </rPr>
      <t xml:space="preserve">Política.  </t>
    </r>
    <r>
      <rPr>
        <sz val="11"/>
        <rFont val="Calibri"/>
        <family val="2"/>
        <scheme val="minor"/>
      </rPr>
      <t xml:space="preserve">Uma política é um curso ou princípio de ação adotado pelo NITAG. Uma política está em vigor se estiver registrada no POP ou nos TR do NITAG. Leia mais sobre TR e POP nos Indicadores 1 e 4. </t>
    </r>
  </si>
  <si>
    <r>
      <rPr>
        <b/>
        <sz val="11"/>
        <color rgb="FF008ECE"/>
        <rFont val="Calibri"/>
        <family val="2"/>
        <scheme val="minor"/>
      </rPr>
      <t xml:space="preserve">Acesso a dados e informações. </t>
    </r>
    <r>
      <rPr>
        <sz val="11"/>
        <color theme="1"/>
        <rFont val="Calibri"/>
        <family val="2"/>
        <scheme val="minor"/>
      </rPr>
      <t xml:space="preserve">Os tipos de dados aos quais um NITAG pode ter acesso são: </t>
    </r>
  </si>
  <si>
    <r>
      <t>·</t>
    </r>
    <r>
      <rPr>
        <sz val="11"/>
        <color theme="1"/>
        <rFont val="Calibri"/>
        <family val="2"/>
        <scheme val="minor"/>
      </rPr>
      <t>        Informações locais: como a vigilância, dados do programa e análise e resultados de pesquisas locais.</t>
    </r>
  </si>
  <si>
    <t>·   Satisfatório</t>
  </si>
  <si>
    <t>·   Abrangente</t>
  </si>
  <si>
    <t>·   Contínuo e abrangente</t>
  </si>
  <si>
    <t>·        Detalhes sobre o modo de operação</t>
  </si>
  <si>
    <t>·        Regras de afiliação dos membros</t>
  </si>
  <si>
    <r>
      <rPr>
        <sz val="11"/>
        <color theme="1"/>
        <rFont val="Calibri"/>
        <family val="2"/>
        <scheme val="minor"/>
      </rPr>
      <t xml:space="preserve">Os documentos de referência </t>
    </r>
    <r>
      <rPr>
        <i/>
        <sz val="11"/>
        <color theme="1"/>
        <rFont val="Calibri"/>
        <family val="2"/>
        <scheme val="minor"/>
      </rPr>
      <t xml:space="preserve">abrangentes </t>
    </r>
    <r>
      <rPr>
        <sz val="11"/>
        <color theme="1"/>
        <rFont val="Calibri"/>
        <family val="2"/>
        <scheme val="minor"/>
      </rPr>
      <t xml:space="preserve">incluem todos os requisitos do nível “em desenvolvimento”, além de: </t>
    </r>
  </si>
  <si>
    <t>·        Uma introdução à pergunta de política</t>
  </si>
  <si>
    <t>·        Descrição dos métodos de busca, revisão e síntese das evidências</t>
  </si>
  <si>
    <r>
      <rPr>
        <b/>
        <sz val="11"/>
        <color theme="0"/>
        <rFont val="Calibri"/>
        <family val="2"/>
        <scheme val="minor"/>
      </rPr>
      <t>Nível de maturidade atual*</t>
    </r>
  </si>
  <si>
    <r>
      <rPr>
        <sz val="10"/>
        <color theme="1"/>
        <rFont val="Calibri"/>
        <family val="2"/>
        <scheme val="minor"/>
      </rPr>
      <t xml:space="preserve">O NITAG tem acesso a </t>
    </r>
    <r>
      <rPr>
        <b/>
        <sz val="10"/>
        <color theme="1"/>
        <rFont val="Calibri"/>
        <family val="2"/>
        <scheme val="minor"/>
      </rPr>
      <t xml:space="preserve">dados brutos </t>
    </r>
    <r>
      <rPr>
        <sz val="10"/>
        <color theme="1"/>
        <rFont val="Calibri"/>
        <family val="2"/>
        <scheme val="minor"/>
      </rPr>
      <t>ou pode solicitar análises específicas dos dados apresentados.</t>
    </r>
  </si>
  <si>
    <t xml:space="preserve">  </t>
  </si>
  <si>
    <r>
      <rPr>
        <sz val="10"/>
        <color theme="1"/>
        <rFont val="Calibri"/>
        <family val="2"/>
        <scheme val="minor"/>
      </rPr>
      <t>A DI é obrigatória para os membros não principais, no processo de nomeação e em caso de mudança.
A DI é obrigatória para os membros principais antes de cada reunião.</t>
    </r>
  </si>
  <si>
    <r>
      <rPr>
        <sz val="10"/>
        <color theme="1"/>
        <rFont val="Calibri"/>
        <family val="2"/>
        <scheme val="minor"/>
      </rPr>
      <t>O NITAG recebe habitualmente contribuições de especialistas externos.</t>
    </r>
  </si>
  <si>
    <r>
      <rPr>
        <sz val="10"/>
        <color theme="1"/>
        <rFont val="Calibri"/>
        <family val="2"/>
        <scheme val="minor"/>
      </rPr>
      <t>A secretaria ou os serviços de apoio designados são capazes de realizar ou terceirizar análises avançadas.</t>
    </r>
  </si>
  <si>
    <r>
      <rPr>
        <sz val="10"/>
        <color theme="1"/>
        <rFont val="Calibri"/>
        <family val="2"/>
        <scheme val="minor"/>
      </rPr>
      <t>Os POP contêm a política de CI ou fazem referência a ela.</t>
    </r>
  </si>
  <si>
    <r>
      <rPr>
        <sz val="10"/>
        <color theme="1"/>
        <rFont val="Calibri"/>
        <family val="2"/>
        <scheme val="minor"/>
      </rPr>
      <t>Há um processo político para o</t>
    </r>
    <r>
      <rPr>
        <b/>
        <sz val="10"/>
        <color theme="1"/>
        <rFont val="Calibri"/>
        <family val="2"/>
        <scheme val="minor"/>
      </rPr>
      <t xml:space="preserve"> desligamento </t>
    </r>
    <r>
      <rPr>
        <sz val="10"/>
        <color theme="1"/>
        <rFont val="Calibri"/>
        <family val="2"/>
        <scheme val="minor"/>
      </rPr>
      <t>antes do término do mandato.</t>
    </r>
  </si>
  <si>
    <r>
      <rPr>
        <sz val="10"/>
        <color theme="1"/>
        <rFont val="Calibri"/>
        <family val="2"/>
        <scheme val="minor"/>
      </rPr>
      <t>Os POP contêm recomendações e ferramentas para orientar e instruir os membros. 
As orientações incluem revisão do POP.</t>
    </r>
  </si>
  <si>
    <r>
      <rPr>
        <i/>
        <sz val="11"/>
        <color theme="1"/>
        <rFont val="Calibri"/>
        <family val="2"/>
        <scheme val="minor"/>
      </rPr>
      <t>ESTA É UMA FERRAMENTA OPCIONAL QUE O NITAG PODE USAR PARA COLETAR DADOS  DURANTE A PREPARAÇÃO PARA PREENCHER A AVALIAÇÃO.</t>
    </r>
  </si>
  <si>
    <r>
      <rPr>
        <sz val="10"/>
        <color theme="1"/>
        <rFont val="Calibri"/>
        <family val="2"/>
        <scheme val="minor"/>
      </rPr>
      <t xml:space="preserve">Os membros são coautores ou citados nas publicações (revisadas ou não por pares) de recomendações advindas do trabalho do NITAG. </t>
    </r>
  </si>
  <si>
    <r>
      <rPr>
        <sz val="11"/>
        <rFont val="Calibri"/>
        <family val="2"/>
        <scheme val="minor"/>
      </rPr>
      <t xml:space="preserve">Leia todas as guias da ferramenta — e assista ao </t>
    </r>
    <r>
      <rPr>
        <i/>
        <sz val="11"/>
        <rFont val="Calibri"/>
        <family val="2"/>
        <scheme val="minor"/>
      </rPr>
      <t xml:space="preserve">Tutorial em vídeo da NMAT — </t>
    </r>
    <r>
      <rPr>
        <sz val="11"/>
        <rFont val="Calibri"/>
        <family val="2"/>
        <scheme val="minor"/>
      </rPr>
      <t>para compreender o processo.</t>
    </r>
  </si>
  <si>
    <r>
      <rPr>
        <sz val="11"/>
        <rFont val="Calibri"/>
        <family val="2"/>
        <scheme val="minor"/>
      </rPr>
      <t xml:space="preserve">Colete dados para ajudar a responder às perguntas. A </t>
    </r>
    <r>
      <rPr>
        <i/>
        <sz val="11"/>
        <rFont val="Calibri"/>
        <family val="2"/>
        <scheme val="minor"/>
      </rPr>
      <t>Ferramenta de Coleta de Dados da NMAT</t>
    </r>
    <r>
      <rPr>
        <sz val="11"/>
        <rFont val="Calibri"/>
        <family val="2"/>
        <scheme val="minor"/>
      </rPr>
      <t xml:space="preserve"> (última guia desta planilha) é opcional e pode ajudar a reunir informações. </t>
    </r>
  </si>
  <si>
    <r>
      <rPr>
        <sz val="11"/>
        <rFont val="Calibri"/>
        <family val="2"/>
        <scheme val="minor"/>
      </rPr>
      <t>- A coluna de resultados sempre mostrará o nível para o qual foram cumpridos TODOS os critérios. Por exemplo, o resultado não será "Avançado" a menos que você tenha marcado também os critérios relativos a “Em desenvolvimento" e "Intermediário”.</t>
    </r>
  </si>
  <si>
    <r>
      <rPr>
        <sz val="10"/>
        <color theme="1"/>
        <rFont val="Calibri"/>
        <family val="2"/>
        <scheme val="minor"/>
      </rPr>
      <t xml:space="preserve">Há um processo implantado para monitorar a implementação das recomendações da avaliação. </t>
    </r>
  </si>
  <si>
    <r>
      <rPr>
        <sz val="10"/>
        <color theme="1"/>
        <rFont val="Calibri"/>
        <family val="2"/>
        <scheme val="minor"/>
      </rPr>
      <t>Logística das reuniões</t>
    </r>
  </si>
  <si>
    <r>
      <rPr>
        <b/>
        <sz val="11"/>
        <color theme="0" tint="-0.14999847407452621"/>
        <rFont val="Calibri"/>
        <family val="2"/>
        <scheme val="minor"/>
      </rPr>
      <t>Indicador</t>
    </r>
  </si>
  <si>
    <r>
      <rPr>
        <sz val="11"/>
        <color theme="0" tint="-0.14999847407452621"/>
        <rFont val="Calibri"/>
        <family val="2"/>
        <scheme val="minor"/>
      </rPr>
      <t>Indicador 1</t>
    </r>
  </si>
  <si>
    <r>
      <rPr>
        <sz val="11"/>
        <color theme="0" tint="-0.14999847407452621"/>
        <rFont val="Calibri"/>
        <family val="2"/>
        <scheme val="minor"/>
      </rPr>
      <t>Indicador 2</t>
    </r>
  </si>
  <si>
    <r>
      <rPr>
        <sz val="11"/>
        <color theme="0" tint="-0.14999847407452621"/>
        <rFont val="Calibri"/>
        <family val="2"/>
        <scheme val="minor"/>
      </rPr>
      <t>Indicador 3</t>
    </r>
  </si>
  <si>
    <r>
      <rPr>
        <sz val="11"/>
        <color theme="0" tint="-0.14999847407452621"/>
        <rFont val="Calibri"/>
        <family val="2"/>
        <scheme val="minor"/>
      </rPr>
      <t>Indicador 4</t>
    </r>
  </si>
  <si>
    <r>
      <rPr>
        <sz val="11"/>
        <color theme="0" tint="-0.14999847407452621"/>
        <rFont val="Calibri"/>
        <family val="2"/>
        <scheme val="minor"/>
      </rPr>
      <t>Indicador 5</t>
    </r>
  </si>
  <si>
    <r>
      <rPr>
        <sz val="11"/>
        <color theme="0" tint="-0.14999847407452621"/>
        <rFont val="Calibri"/>
        <family val="2"/>
        <scheme val="minor"/>
      </rPr>
      <t>Indicador 6</t>
    </r>
  </si>
  <si>
    <r>
      <rPr>
        <sz val="11"/>
        <color theme="0" tint="-0.14999847407452621"/>
        <rFont val="Calibri"/>
        <family val="2"/>
        <scheme val="minor"/>
      </rPr>
      <t>Indicador 7</t>
    </r>
  </si>
  <si>
    <r>
      <rPr>
        <i/>
        <sz val="8"/>
        <color theme="1"/>
        <rFont val="Calibri"/>
        <family val="2"/>
        <scheme val="minor"/>
      </rPr>
      <t>Haverá preenchimento automático do campo Intermediário ao selecionar Em desenvolvimento.</t>
    </r>
  </si>
  <si>
    <r>
      <rPr>
        <b/>
        <sz val="10"/>
        <color theme="0"/>
        <rFont val="Calibri"/>
        <family val="2"/>
        <scheme val="minor"/>
      </rPr>
      <t>Básico</t>
    </r>
  </si>
  <si>
    <r>
      <rPr>
        <b/>
        <sz val="10"/>
        <color theme="0"/>
        <rFont val="Calibri"/>
        <family val="2"/>
        <scheme val="minor"/>
      </rPr>
      <t>Em desenvolvimento</t>
    </r>
  </si>
  <si>
    <r>
      <rPr>
        <b/>
        <sz val="10"/>
        <color theme="0"/>
        <rFont val="Calibri"/>
        <family val="2"/>
        <scheme val="minor"/>
      </rPr>
      <t>Intermediário</t>
    </r>
  </si>
  <si>
    <r>
      <rPr>
        <b/>
        <sz val="10"/>
        <color theme="0"/>
        <rFont val="Calibri"/>
        <family val="2"/>
        <scheme val="minor"/>
      </rPr>
      <t>Avançado</t>
    </r>
  </si>
  <si>
    <r>
      <rPr>
        <b/>
        <sz val="10"/>
        <color theme="0"/>
        <rFont val="Calibri"/>
        <family val="2"/>
        <scheme val="minor"/>
      </rPr>
      <t>Vanguarda</t>
    </r>
  </si>
  <si>
    <r>
      <rPr>
        <b/>
        <sz val="10"/>
        <color theme="0"/>
        <rFont val="Calibri"/>
        <family val="2"/>
        <scheme val="minor"/>
      </rPr>
      <t>RESULTADOS</t>
    </r>
  </si>
  <si>
    <r>
      <rPr>
        <i/>
        <sz val="8"/>
        <color theme="1"/>
        <rFont val="Calibri"/>
        <family val="2"/>
        <scheme val="minor"/>
      </rPr>
      <t>Haverá preenchimento automático do campo Intermediário ao selecionar Em desenvolvimento.</t>
    </r>
  </si>
  <si>
    <r>
      <rPr>
        <i/>
        <sz val="8"/>
        <color theme="1"/>
        <rFont val="Calibri"/>
        <family val="2"/>
        <scheme val="minor"/>
      </rPr>
      <t>Haverá preenchimento automático do campo Avançado ao selecionar Em desenvolvimento.</t>
    </r>
  </si>
  <si>
    <r>
      <rPr>
        <i/>
        <sz val="8"/>
        <color theme="1"/>
        <rFont val="Calibri"/>
        <family val="2"/>
        <scheme val="minor"/>
      </rPr>
      <t>Haverá preenchimento automático do campo Vanguarda ao selecionar Em desenvolvimento.</t>
    </r>
  </si>
  <si>
    <r>
      <rPr>
        <sz val="12"/>
        <color theme="0"/>
        <rFont val="Impact"/>
        <family val="2"/>
      </rPr>
      <t xml:space="preserve">NÍVEL GERAL DE MATURIDADE PARA ESTE INDICADOR  </t>
    </r>
  </si>
  <si>
    <r>
      <rPr>
        <sz val="10"/>
        <color theme="0"/>
        <rFont val="Impact"/>
        <family val="2"/>
      </rPr>
      <t>OBSERVAÇÕES</t>
    </r>
  </si>
  <si>
    <r>
      <rPr>
        <b/>
        <i/>
        <sz val="10"/>
        <color theme="1"/>
        <rFont val="Calibri"/>
        <family val="2"/>
        <scheme val="minor"/>
      </rPr>
      <t>Lembretes:</t>
    </r>
  </si>
  <si>
    <r>
      <rPr>
        <i/>
        <sz val="10"/>
        <color theme="1"/>
        <rFont val="Calibri"/>
        <family val="2"/>
        <scheme val="minor"/>
      </rPr>
      <t xml:space="preserve">Preencha uma linha de cada vez. </t>
    </r>
  </si>
  <si>
    <r>
      <rPr>
        <i/>
        <sz val="10"/>
        <color theme="1"/>
        <rFont val="Calibri"/>
        <family val="2"/>
        <scheme val="minor"/>
      </rPr>
      <t xml:space="preserve">Comece pelo lado esquerdo da linha e insira um "x" em cada critério cumprido pelo NITAG. </t>
    </r>
    <r>
      <rPr>
        <i/>
        <sz val="10"/>
        <color theme="1"/>
        <rFont val="Calibri"/>
        <family val="2"/>
        <scheme val="minor"/>
      </rPr>
      <t>(Pressione ENTER após digitar cada x.)</t>
    </r>
  </si>
  <si>
    <r>
      <rPr>
        <i/>
        <sz val="10"/>
        <color theme="1"/>
        <rFont val="Calibri"/>
        <family val="2"/>
        <scheme val="minor"/>
      </rPr>
      <t xml:space="preserve">As células com bordas verdes podem ser preenchidas, bem como as OBSERVAÇÕES. </t>
    </r>
    <r>
      <rPr>
        <i/>
        <sz val="10"/>
        <color theme="1"/>
        <rFont val="Calibri"/>
        <family val="2"/>
        <scheme val="minor"/>
      </rPr>
      <t>Todas as outras células estão bloqueadas.</t>
    </r>
  </si>
  <si>
    <r>
      <rPr>
        <i/>
        <sz val="10"/>
        <color theme="1"/>
        <rFont val="Calibri"/>
        <family val="2"/>
        <scheme val="minor"/>
      </rPr>
      <t>Todos os termos em negrito estão na guia Definições.</t>
    </r>
  </si>
  <si>
    <r>
      <rPr>
        <b/>
        <sz val="10"/>
        <color theme="0"/>
        <rFont val="Calibri"/>
        <family val="2"/>
        <scheme val="minor"/>
      </rPr>
      <t>Básico</t>
    </r>
  </si>
  <si>
    <r>
      <rPr>
        <b/>
        <sz val="10"/>
        <color theme="0"/>
        <rFont val="Calibri"/>
        <family val="2"/>
        <scheme val="minor"/>
      </rPr>
      <t>Em desenvolvimento</t>
    </r>
  </si>
  <si>
    <r>
      <rPr>
        <b/>
        <sz val="10"/>
        <color theme="0"/>
        <rFont val="Calibri"/>
        <family val="2"/>
        <scheme val="minor"/>
      </rPr>
      <t>Intermediário</t>
    </r>
  </si>
  <si>
    <r>
      <rPr>
        <b/>
        <sz val="10"/>
        <color theme="0"/>
        <rFont val="Calibri"/>
        <family val="2"/>
        <scheme val="minor"/>
      </rPr>
      <t>Avançado</t>
    </r>
  </si>
  <si>
    <r>
      <rPr>
        <b/>
        <sz val="10"/>
        <color theme="0"/>
        <rFont val="Calibri"/>
        <family val="2"/>
        <scheme val="minor"/>
      </rPr>
      <t>Vanguarda</t>
    </r>
  </si>
  <si>
    <r>
      <rPr>
        <b/>
        <sz val="10"/>
        <color theme="0"/>
        <rFont val="Calibri"/>
        <family val="2"/>
        <scheme val="minor"/>
      </rPr>
      <t>RESULTADOS</t>
    </r>
  </si>
  <si>
    <r>
      <rPr>
        <sz val="12"/>
        <color theme="0"/>
        <rFont val="Impact"/>
        <family val="2"/>
      </rPr>
      <t xml:space="preserve">NÍVEL GERAL DE MATURIDADE PARA ESTE INDICADOR  </t>
    </r>
  </si>
  <si>
    <r>
      <rPr>
        <sz val="10"/>
        <color theme="0"/>
        <rFont val="Impact"/>
        <family val="2"/>
      </rPr>
      <t>OBSERVAÇÕES</t>
    </r>
  </si>
  <si>
    <r>
      <rPr>
        <b/>
        <i/>
        <sz val="10"/>
        <color theme="1"/>
        <rFont val="Calibri"/>
        <family val="2"/>
        <scheme val="minor"/>
      </rPr>
      <t>Lembretes:</t>
    </r>
  </si>
  <si>
    <r>
      <rPr>
        <i/>
        <sz val="10"/>
        <color theme="1"/>
        <rFont val="Calibri"/>
        <family val="2"/>
        <scheme val="minor"/>
      </rPr>
      <t xml:space="preserve">Preencha uma linha de cada vez. </t>
    </r>
  </si>
  <si>
    <r>
      <rPr>
        <i/>
        <sz val="10"/>
        <color theme="1"/>
        <rFont val="Calibri"/>
        <family val="2"/>
        <scheme val="minor"/>
      </rPr>
      <t xml:space="preserve">Comece pelo lado esquerdo da linha e insira um "x" em cada critério cumprido pelo NITAG. </t>
    </r>
    <r>
      <rPr>
        <i/>
        <sz val="10"/>
        <color theme="1"/>
        <rFont val="Calibri"/>
        <family val="2"/>
        <scheme val="minor"/>
      </rPr>
      <t>(Pressione ENTER após digitar cada x.)</t>
    </r>
  </si>
  <si>
    <r>
      <rPr>
        <i/>
        <sz val="10"/>
        <color theme="1"/>
        <rFont val="Calibri"/>
        <family val="2"/>
        <scheme val="minor"/>
      </rPr>
      <t xml:space="preserve">As células com bordas verdes podem ser preenchidas, bem como as OBSERVAÇÕES. </t>
    </r>
    <r>
      <rPr>
        <i/>
        <sz val="10"/>
        <color theme="1"/>
        <rFont val="Calibri"/>
        <family val="2"/>
        <scheme val="minor"/>
      </rPr>
      <t>Todas as outras células estão bloqueadas.</t>
    </r>
  </si>
  <si>
    <r>
      <rPr>
        <i/>
        <sz val="10"/>
        <color theme="1"/>
        <rFont val="Calibri"/>
        <family val="2"/>
        <scheme val="minor"/>
      </rPr>
      <t>Todos os termos em negrito estão na guia Definições.</t>
    </r>
  </si>
  <si>
    <r>
      <rPr>
        <b/>
        <sz val="10"/>
        <color theme="0"/>
        <rFont val="Calibri"/>
        <family val="2"/>
        <scheme val="minor"/>
      </rPr>
      <t>Básico</t>
    </r>
  </si>
  <si>
    <r>
      <rPr>
        <b/>
        <sz val="10"/>
        <color theme="0"/>
        <rFont val="Calibri"/>
        <family val="2"/>
        <scheme val="minor"/>
      </rPr>
      <t>Em desenvolvimento</t>
    </r>
  </si>
  <si>
    <r>
      <rPr>
        <b/>
        <sz val="10"/>
        <color theme="0"/>
        <rFont val="Calibri"/>
        <family val="2"/>
        <scheme val="minor"/>
      </rPr>
      <t>Intermediário</t>
    </r>
  </si>
  <si>
    <r>
      <rPr>
        <b/>
        <sz val="10"/>
        <color theme="0"/>
        <rFont val="Calibri"/>
        <family val="2"/>
        <scheme val="minor"/>
      </rPr>
      <t>Avançado</t>
    </r>
  </si>
  <si>
    <r>
      <rPr>
        <b/>
        <sz val="10"/>
        <color theme="0"/>
        <rFont val="Calibri"/>
        <family val="2"/>
        <scheme val="minor"/>
      </rPr>
      <t>Vanguarda</t>
    </r>
  </si>
  <si>
    <r>
      <rPr>
        <b/>
        <sz val="10"/>
        <color theme="0"/>
        <rFont val="Calibri"/>
        <family val="2"/>
        <scheme val="minor"/>
      </rPr>
      <t>RESULTADOS</t>
    </r>
  </si>
  <si>
    <r>
      <rPr>
        <i/>
        <sz val="8"/>
        <color theme="1"/>
        <rFont val="Calibri"/>
        <family val="2"/>
        <scheme val="minor"/>
      </rPr>
      <t>Haverá preenchimento automático do campo Vanguarda ao selecionar Avançado.</t>
    </r>
  </si>
  <si>
    <r>
      <rPr>
        <sz val="12"/>
        <color theme="0"/>
        <rFont val="Impact"/>
        <family val="2"/>
      </rPr>
      <t xml:space="preserve">NÍVEL GERAL DE MATURIDADE PARA ESTE INDICADOR  </t>
    </r>
  </si>
  <si>
    <r>
      <rPr>
        <sz val="10"/>
        <color theme="0"/>
        <rFont val="Impact"/>
        <family val="2"/>
      </rPr>
      <t>OBSERVAÇÕES</t>
    </r>
  </si>
  <si>
    <r>
      <rPr>
        <b/>
        <i/>
        <sz val="10"/>
        <color theme="1"/>
        <rFont val="Calibri"/>
        <family val="2"/>
        <scheme val="minor"/>
      </rPr>
      <t>Lembretes:</t>
    </r>
  </si>
  <si>
    <r>
      <rPr>
        <i/>
        <sz val="10"/>
        <color theme="1"/>
        <rFont val="Calibri"/>
        <family val="2"/>
        <scheme val="minor"/>
      </rPr>
      <t xml:space="preserve">Preencha uma linha de cada vez. </t>
    </r>
  </si>
  <si>
    <r>
      <rPr>
        <i/>
        <sz val="10"/>
        <color theme="1"/>
        <rFont val="Calibri"/>
        <family val="2"/>
        <scheme val="minor"/>
      </rPr>
      <t xml:space="preserve">Comece pelo lado esquerdo da linha e insira um "x" em cada critério cumprido pelo NITAG. </t>
    </r>
    <r>
      <rPr>
        <i/>
        <sz val="10"/>
        <color theme="1"/>
        <rFont val="Calibri"/>
        <family val="2"/>
        <scheme val="minor"/>
      </rPr>
      <t>(Pressione ENTER após digitar cada x.)</t>
    </r>
  </si>
  <si>
    <r>
      <rPr>
        <i/>
        <sz val="10"/>
        <color theme="1"/>
        <rFont val="Calibri"/>
        <family val="2"/>
        <scheme val="minor"/>
      </rPr>
      <t xml:space="preserve">As células com bordas verdes podem ser preenchidas, bem como as OBSERVAÇÕES. </t>
    </r>
    <r>
      <rPr>
        <i/>
        <sz val="10"/>
        <color theme="1"/>
        <rFont val="Calibri"/>
        <family val="2"/>
        <scheme val="minor"/>
      </rPr>
      <t>Todas as outras células estão bloqueadas.</t>
    </r>
  </si>
  <si>
    <r>
      <rPr>
        <i/>
        <sz val="10"/>
        <color theme="1"/>
        <rFont val="Calibri"/>
        <family val="2"/>
        <scheme val="minor"/>
      </rPr>
      <t>Todos os termos em negrito estão na guia Definições.</t>
    </r>
  </si>
  <si>
    <r>
      <rPr>
        <b/>
        <sz val="10"/>
        <color theme="0"/>
        <rFont val="Calibri"/>
        <family val="2"/>
        <scheme val="minor"/>
      </rPr>
      <t>Básico</t>
    </r>
  </si>
  <si>
    <r>
      <rPr>
        <b/>
        <sz val="10"/>
        <color theme="0"/>
        <rFont val="Calibri"/>
        <family val="2"/>
        <scheme val="minor"/>
      </rPr>
      <t>Em desenvolvimento</t>
    </r>
  </si>
  <si>
    <r>
      <rPr>
        <b/>
        <sz val="10"/>
        <color theme="0"/>
        <rFont val="Calibri"/>
        <family val="2"/>
        <scheme val="minor"/>
      </rPr>
      <t>Intermediário</t>
    </r>
  </si>
  <si>
    <r>
      <rPr>
        <b/>
        <sz val="10"/>
        <color theme="0"/>
        <rFont val="Calibri"/>
        <family val="2"/>
        <scheme val="minor"/>
      </rPr>
      <t>Avançado</t>
    </r>
  </si>
  <si>
    <r>
      <rPr>
        <b/>
        <sz val="10"/>
        <color theme="0"/>
        <rFont val="Calibri"/>
        <family val="2"/>
        <scheme val="minor"/>
      </rPr>
      <t>Vanguarda</t>
    </r>
  </si>
  <si>
    <r>
      <rPr>
        <b/>
        <sz val="10"/>
        <color theme="0"/>
        <rFont val="Calibri"/>
        <family val="2"/>
        <scheme val="minor"/>
      </rPr>
      <t>RESULTADOS</t>
    </r>
  </si>
  <si>
    <r>
      <rPr>
        <sz val="12"/>
        <color theme="0"/>
        <rFont val="Impact"/>
        <family val="2"/>
      </rPr>
      <t xml:space="preserve">NÍVEL GERAL DE MATURIDADE PARA ESTE INDICADOR  </t>
    </r>
  </si>
  <si>
    <r>
      <rPr>
        <sz val="10"/>
        <color theme="0"/>
        <rFont val="Impact"/>
        <family val="2"/>
      </rPr>
      <t>OBSERVAÇÕES</t>
    </r>
  </si>
  <si>
    <r>
      <rPr>
        <b/>
        <i/>
        <sz val="10"/>
        <color theme="1"/>
        <rFont val="Calibri"/>
        <family val="2"/>
        <scheme val="minor"/>
      </rPr>
      <t>Lembretes:</t>
    </r>
  </si>
  <si>
    <r>
      <rPr>
        <i/>
        <sz val="10"/>
        <color theme="1"/>
        <rFont val="Calibri"/>
        <family val="2"/>
        <scheme val="minor"/>
      </rPr>
      <t xml:space="preserve">Preencha uma linha de cada vez. </t>
    </r>
  </si>
  <si>
    <r>
      <rPr>
        <i/>
        <sz val="10"/>
        <color theme="1"/>
        <rFont val="Calibri"/>
        <family val="2"/>
        <scheme val="minor"/>
      </rPr>
      <t xml:space="preserve">Comece pelo lado esquerdo da linha e insira um "x" em cada critério cumprido pelo NITAG. </t>
    </r>
    <r>
      <rPr>
        <i/>
        <sz val="10"/>
        <color theme="1"/>
        <rFont val="Calibri"/>
        <family val="2"/>
        <scheme val="minor"/>
      </rPr>
      <t>(Pressione ENTER após digitar cada x.)</t>
    </r>
  </si>
  <si>
    <r>
      <rPr>
        <i/>
        <sz val="10"/>
        <color theme="1"/>
        <rFont val="Calibri"/>
        <family val="2"/>
        <scheme val="minor"/>
      </rPr>
      <t xml:space="preserve">As células com bordas verdes podem ser preenchidas, bem como as OBSERVAÇÕES. </t>
    </r>
    <r>
      <rPr>
        <i/>
        <sz val="10"/>
        <color theme="1"/>
        <rFont val="Calibri"/>
        <family val="2"/>
        <scheme val="minor"/>
      </rPr>
      <t>Todas as outras células estão bloqueadas.</t>
    </r>
  </si>
  <si>
    <r>
      <rPr>
        <i/>
        <sz val="10"/>
        <color theme="1"/>
        <rFont val="Calibri"/>
        <family val="2"/>
        <scheme val="minor"/>
      </rPr>
      <t>Todos os termos em negrito estão na guia Definições.</t>
    </r>
  </si>
  <si>
    <r>
      <rPr>
        <b/>
        <sz val="10"/>
        <color theme="0"/>
        <rFont val="Calibri"/>
        <family val="2"/>
        <scheme val="minor"/>
      </rPr>
      <t>Básico</t>
    </r>
  </si>
  <si>
    <r>
      <rPr>
        <b/>
        <sz val="10"/>
        <color theme="0"/>
        <rFont val="Calibri"/>
        <family val="2"/>
        <scheme val="minor"/>
      </rPr>
      <t>Em desenvolvimento</t>
    </r>
  </si>
  <si>
    <r>
      <rPr>
        <b/>
        <sz val="10"/>
        <color theme="0"/>
        <rFont val="Calibri"/>
        <family val="2"/>
        <scheme val="minor"/>
      </rPr>
      <t>Intermediário</t>
    </r>
  </si>
  <si>
    <r>
      <rPr>
        <b/>
        <sz val="10"/>
        <color theme="0"/>
        <rFont val="Calibri"/>
        <family val="2"/>
        <scheme val="minor"/>
      </rPr>
      <t>Avançado</t>
    </r>
  </si>
  <si>
    <r>
      <rPr>
        <b/>
        <sz val="10"/>
        <color theme="0"/>
        <rFont val="Calibri"/>
        <family val="2"/>
        <scheme val="minor"/>
      </rPr>
      <t>Vanguarda</t>
    </r>
  </si>
  <si>
    <r>
      <rPr>
        <b/>
        <sz val="10"/>
        <color theme="0"/>
        <rFont val="Calibri"/>
        <family val="2"/>
        <scheme val="minor"/>
      </rPr>
      <t>RESULTADOS</t>
    </r>
  </si>
  <si>
    <r>
      <rPr>
        <i/>
        <sz val="8"/>
        <color theme="1"/>
        <rFont val="Calibri"/>
        <family val="2"/>
        <scheme val="minor"/>
      </rPr>
      <t>Haverá preenchimento automático do campo Vanguarda ao selecionar Avançado.</t>
    </r>
  </si>
  <si>
    <r>
      <rPr>
        <sz val="12"/>
        <color theme="0"/>
        <rFont val="Impact"/>
        <family val="2"/>
      </rPr>
      <t xml:space="preserve">NÍVEL GERAL DE MATURIDADE PARA ESTE INDICADOR  </t>
    </r>
  </si>
  <si>
    <r>
      <rPr>
        <sz val="10"/>
        <color theme="0"/>
        <rFont val="Impact"/>
        <family val="2"/>
      </rPr>
      <t>OBSERVAÇÕES</t>
    </r>
  </si>
  <si>
    <r>
      <rPr>
        <b/>
        <i/>
        <sz val="10"/>
        <color theme="1"/>
        <rFont val="Calibri"/>
        <family val="2"/>
        <scheme val="minor"/>
      </rPr>
      <t>Lembretes:</t>
    </r>
  </si>
  <si>
    <r>
      <rPr>
        <i/>
        <sz val="10"/>
        <color theme="1"/>
        <rFont val="Calibri"/>
        <family val="2"/>
        <scheme val="minor"/>
      </rPr>
      <t xml:space="preserve">Preencha uma linha de cada vez. </t>
    </r>
  </si>
  <si>
    <r>
      <rPr>
        <i/>
        <sz val="10"/>
        <color theme="1"/>
        <rFont val="Calibri"/>
        <family val="2"/>
        <scheme val="minor"/>
      </rPr>
      <t xml:space="preserve">Comece pelo lado esquerdo da linha e insira um "x" em cada critério cumprido pelo NITAG. </t>
    </r>
    <r>
      <rPr>
        <i/>
        <sz val="10"/>
        <color theme="1"/>
        <rFont val="Calibri"/>
        <family val="2"/>
        <scheme val="minor"/>
      </rPr>
      <t>(Pressione ENTER após digitar cada x.)</t>
    </r>
  </si>
  <si>
    <r>
      <rPr>
        <i/>
        <sz val="10"/>
        <color theme="1"/>
        <rFont val="Calibri"/>
        <family val="2"/>
        <scheme val="minor"/>
      </rPr>
      <t xml:space="preserve">As células com bordas verdes podem ser preenchidas, bem como as OBSERVAÇÕES. </t>
    </r>
    <r>
      <rPr>
        <i/>
        <sz val="10"/>
        <color theme="1"/>
        <rFont val="Calibri"/>
        <family val="2"/>
        <scheme val="minor"/>
      </rPr>
      <t>Todas as outras células estão bloqueadas.</t>
    </r>
  </si>
  <si>
    <r>
      <rPr>
        <i/>
        <sz val="10"/>
        <color theme="1"/>
        <rFont val="Calibri"/>
        <family val="2"/>
        <scheme val="minor"/>
      </rPr>
      <t>Todos os termos em negrito estão na guia Definições.</t>
    </r>
  </si>
  <si>
    <r>
      <rPr>
        <b/>
        <sz val="10"/>
        <color theme="0"/>
        <rFont val="Calibri"/>
        <family val="2"/>
        <scheme val="minor"/>
      </rPr>
      <t>Básico</t>
    </r>
  </si>
  <si>
    <r>
      <rPr>
        <b/>
        <sz val="10"/>
        <color theme="0"/>
        <rFont val="Calibri"/>
        <family val="2"/>
        <scheme val="minor"/>
      </rPr>
      <t>Em desenvolvimento</t>
    </r>
  </si>
  <si>
    <r>
      <rPr>
        <b/>
        <sz val="10"/>
        <color theme="0"/>
        <rFont val="Calibri"/>
        <family val="2"/>
        <scheme val="minor"/>
      </rPr>
      <t>Intermediário</t>
    </r>
  </si>
  <si>
    <r>
      <rPr>
        <b/>
        <sz val="10"/>
        <color theme="0"/>
        <rFont val="Calibri"/>
        <family val="2"/>
        <scheme val="minor"/>
      </rPr>
      <t>Avançado</t>
    </r>
  </si>
  <si>
    <r>
      <rPr>
        <b/>
        <sz val="10"/>
        <color theme="0"/>
        <rFont val="Calibri"/>
        <family val="2"/>
        <scheme val="minor"/>
      </rPr>
      <t>Vanguarda</t>
    </r>
  </si>
  <si>
    <r>
      <rPr>
        <b/>
        <sz val="10"/>
        <color theme="0"/>
        <rFont val="Calibri"/>
        <family val="2"/>
        <scheme val="minor"/>
      </rPr>
      <t>RESULTADOS</t>
    </r>
  </si>
  <si>
    <r>
      <rPr>
        <sz val="12"/>
        <color theme="0"/>
        <rFont val="Impact"/>
        <family val="2"/>
      </rPr>
      <t xml:space="preserve">NÍVEL GERAL DE MATURIDADE PARA ESTE INDICADOR  </t>
    </r>
  </si>
  <si>
    <r>
      <rPr>
        <sz val="10"/>
        <color theme="0"/>
        <rFont val="Impact"/>
        <family val="2"/>
      </rPr>
      <t>OBSERVAÇÕES</t>
    </r>
  </si>
  <si>
    <r>
      <rPr>
        <b/>
        <i/>
        <sz val="10"/>
        <color theme="1"/>
        <rFont val="Calibri"/>
        <family val="2"/>
        <scheme val="minor"/>
      </rPr>
      <t>Lembretes:</t>
    </r>
  </si>
  <si>
    <r>
      <rPr>
        <i/>
        <sz val="10"/>
        <color theme="1"/>
        <rFont val="Calibri"/>
        <family val="2"/>
        <scheme val="minor"/>
      </rPr>
      <t xml:space="preserve">Preencha uma linha de cada vez. </t>
    </r>
  </si>
  <si>
    <r>
      <rPr>
        <i/>
        <sz val="10"/>
        <color theme="1"/>
        <rFont val="Calibri"/>
        <family val="2"/>
        <scheme val="minor"/>
      </rPr>
      <t xml:space="preserve">Comece pelo lado esquerdo da linha e insira um "x" em cada critério cumprido pelo NITAG. </t>
    </r>
    <r>
      <rPr>
        <i/>
        <sz val="10"/>
        <color theme="1"/>
        <rFont val="Calibri"/>
        <family val="2"/>
        <scheme val="minor"/>
      </rPr>
      <t>(Pressione ENTER após digitar cada x.)</t>
    </r>
  </si>
  <si>
    <r>
      <rPr>
        <i/>
        <sz val="10"/>
        <color theme="1"/>
        <rFont val="Calibri"/>
        <family val="2"/>
        <scheme val="minor"/>
      </rPr>
      <t xml:space="preserve">As células com bordas verdes podem ser preenchidas, bem como as OBSERVAÇÕES. </t>
    </r>
    <r>
      <rPr>
        <i/>
        <sz val="10"/>
        <color theme="1"/>
        <rFont val="Calibri"/>
        <family val="2"/>
        <scheme val="minor"/>
      </rPr>
      <t>Todas as outras células estão bloqueadas.</t>
    </r>
  </si>
  <si>
    <r>
      <rPr>
        <i/>
        <sz val="10"/>
        <color theme="1"/>
        <rFont val="Calibri"/>
        <family val="2"/>
        <scheme val="minor"/>
      </rPr>
      <t>Todos os termos em negrito estão na guia Definições.</t>
    </r>
  </si>
  <si>
    <t>Ferramenta de Avaliação de Maturidade do NITAG (NMAT)</t>
  </si>
  <si>
    <r>
      <t xml:space="preserve">Medidas ou documentos oficiais. </t>
    </r>
    <r>
      <rPr>
        <sz val="11"/>
        <rFont val="Calibri"/>
        <family val="2"/>
        <scheme val="minor"/>
      </rPr>
      <t>A criação oficial do NITAG deve ocorrer por alguma forma de documentação legal e/ou política, mas os elementos específicos dessa documentação podem variar. As medidas ou documentos oficiais de criação de um NITAG são, por exemplo, decretos, leis, regulamentações e portarias ministeriais.</t>
    </r>
  </si>
  <si>
    <r>
      <t>·</t>
    </r>
    <r>
      <rPr>
        <sz val="11"/>
        <color theme="0" tint="-0.14999847407452621"/>
        <rFont val="Calibri"/>
        <family val="2"/>
        <scheme val="minor"/>
      </rPr>
      <t>   </t>
    </r>
    <r>
      <rPr>
        <sz val="11"/>
        <rFont val="Calibri"/>
        <family val="2"/>
        <scheme val="minor"/>
      </rPr>
      <t>um mandato que defina o escopo do trabalho, os objetivos e as responsabilidades do NITAG (ver seção “Mandato” abaixo);</t>
    </r>
  </si>
  <si>
    <r>
      <t xml:space="preserve">Especialização. </t>
    </r>
    <r>
      <rPr>
        <sz val="11"/>
        <rFont val="Calibri"/>
        <family val="2"/>
        <scheme val="minor"/>
      </rPr>
      <t>Entre os membros do NITAG deve haver especialistas, no mínimo, nas seguintes áreas: pediatria, epidemiologia, saúde pública, imunologia e infectologia.</t>
    </r>
  </si>
  <si>
    <r>
      <t>A especialização em temas e/ou populações qu</t>
    </r>
    <r>
      <rPr>
        <sz val="11"/>
        <rFont val="Calibri"/>
        <family val="2"/>
        <scheme val="minor"/>
      </rPr>
      <t xml:space="preserve">e </t>
    </r>
    <r>
      <rPr>
        <i/>
        <sz val="11"/>
        <rFont val="Calibri"/>
        <family val="2"/>
        <scheme val="minor"/>
      </rPr>
      <t>abranjam o curso de vida</t>
    </r>
    <r>
      <rPr>
        <sz val="11"/>
        <rFont val="Calibri"/>
        <family val="2"/>
        <scheme val="minor"/>
      </rPr>
      <t xml:space="preserve"> inclui, entre outras, saúde materna, infantil, de adolescentes e de adultos.</t>
    </r>
  </si>
  <si>
    <r>
      <t xml:space="preserve">Concorrência aberta. </t>
    </r>
    <r>
      <rPr>
        <sz val="11"/>
        <rFont val="Calibri"/>
        <family val="2"/>
        <scheme val="minor"/>
      </rPr>
      <t>A oportunidade de afiliação ao NITAG deve ser oferecida pelo anúncio das vagas em periódicos médicos e organizações/redes profissionais pertinentes ou pela solicitação de indicações de várias fontes.</t>
    </r>
  </si>
  <si>
    <r>
      <rPr>
        <b/>
        <sz val="11"/>
        <color theme="5"/>
        <rFont val="Calibri"/>
        <family val="2"/>
        <scheme val="minor"/>
      </rPr>
      <t>Publicamente disponível.</t>
    </r>
    <r>
      <rPr>
        <sz val="11"/>
        <color theme="0" tint="-0.14999847407452621"/>
        <rFont val="Calibri"/>
        <family val="2"/>
        <scheme val="minor"/>
      </rPr>
      <t xml:space="preserve"> </t>
    </r>
    <r>
      <rPr>
        <sz val="11"/>
        <rFont val="Calibri"/>
        <family val="2"/>
        <scheme val="minor"/>
      </rPr>
      <t xml:space="preserve">Isso significa que o material está disponível em uma página exclusiva no </t>
    </r>
    <r>
      <rPr>
        <i/>
        <sz val="11"/>
        <rFont val="Calibri"/>
        <family val="2"/>
        <scheme val="minor"/>
      </rPr>
      <t xml:space="preserve">site </t>
    </r>
    <r>
      <rPr>
        <sz val="11"/>
        <rFont val="Calibri"/>
        <family val="2"/>
        <scheme val="minor"/>
      </rPr>
      <t>da instituição que abriga a secretaria.</t>
    </r>
  </si>
  <si>
    <r>
      <t>·</t>
    </r>
    <r>
      <rPr>
        <sz val="11"/>
        <color theme="0" tint="-0.14999847407452621"/>
        <rFont val="Calibri"/>
        <family val="2"/>
        <scheme val="minor"/>
      </rPr>
      <t xml:space="preserve">        </t>
    </r>
    <r>
      <rPr>
        <sz val="11"/>
        <rFont val="Calibri"/>
        <family val="2"/>
        <scheme val="minor"/>
      </rPr>
      <t xml:space="preserve">Os </t>
    </r>
    <r>
      <rPr>
        <i/>
        <sz val="11"/>
        <rFont val="Calibri"/>
        <family val="2"/>
        <scheme val="minor"/>
      </rPr>
      <t xml:space="preserve">custos operacionais básicos </t>
    </r>
    <r>
      <rPr>
        <sz val="11"/>
        <rFont val="Calibri"/>
        <family val="2"/>
        <scheme val="minor"/>
      </rPr>
      <t>incluem despesas das reuniões e custos dos grupos de trabalho.</t>
    </r>
  </si>
  <si>
    <r>
      <t>·</t>
    </r>
    <r>
      <rPr>
        <sz val="11"/>
        <color theme="0" tint="-0.14999847407452621"/>
        <rFont val="Calibri"/>
        <family val="2"/>
        <scheme val="minor"/>
      </rPr>
      <t xml:space="preserve">        </t>
    </r>
    <r>
      <rPr>
        <sz val="11"/>
        <rFont val="Calibri"/>
        <family val="2"/>
        <scheme val="minor"/>
      </rPr>
      <t xml:space="preserve">O </t>
    </r>
    <r>
      <rPr>
        <i/>
        <sz val="11"/>
        <rFont val="Calibri"/>
        <family val="2"/>
        <scheme val="minor"/>
      </rPr>
      <t xml:space="preserve">financiamento robusto </t>
    </r>
    <r>
      <rPr>
        <sz val="11"/>
        <rFont val="Calibri"/>
        <family val="2"/>
        <scheme val="minor"/>
      </rPr>
      <t>significa que os recursos financeiros podem cobrir outras despesas além dos custos operacionais básicos, como a terceirização de revisões ou análises.</t>
    </r>
  </si>
  <si>
    <r>
      <t>·</t>
    </r>
    <r>
      <rPr>
        <sz val="11"/>
        <color theme="0" tint="-0.14999847407452621"/>
        <rFont val="Calibri"/>
        <family val="2"/>
        <scheme val="minor"/>
      </rPr>
      <t>  </t>
    </r>
    <r>
      <rPr>
        <sz val="11"/>
        <rFont val="Calibri"/>
        <family val="2"/>
        <scheme val="minor"/>
      </rPr>
      <t> Não tem acesso</t>
    </r>
  </si>
  <si>
    <t>·   Irregular</t>
  </si>
  <si>
    <r>
      <t xml:space="preserve">Secretaria. </t>
    </r>
    <r>
      <rPr>
        <sz val="11"/>
        <rFont val="Calibri"/>
        <family val="2"/>
        <scheme val="minor"/>
      </rPr>
      <t>Os níveis de apoio da secretaria e os tipos de capacidade estabelecidos no modelo são assim definidos:</t>
    </r>
  </si>
  <si>
    <r>
      <t xml:space="preserve">·       O </t>
    </r>
    <r>
      <rPr>
        <i/>
        <sz val="11"/>
        <rFont val="Calibri"/>
        <family val="2"/>
        <scheme val="minor"/>
      </rPr>
      <t>apoio administrativo ativo</t>
    </r>
    <r>
      <rPr>
        <sz val="11"/>
        <rFont val="Calibri"/>
        <family val="2"/>
        <scheme val="minor"/>
      </rPr>
      <t xml:space="preserve"> inclui, no mínimo, programação, disseminação de material e administração da logística das reuniões.</t>
    </r>
  </si>
  <si>
    <r>
      <t xml:space="preserve">·        As </t>
    </r>
    <r>
      <rPr>
        <i/>
        <sz val="11"/>
        <rFont val="Calibri"/>
        <family val="2"/>
        <scheme val="minor"/>
      </rPr>
      <t xml:space="preserve">análises avançadas </t>
    </r>
    <r>
      <rPr>
        <sz val="11"/>
        <rFont val="Calibri"/>
        <family val="2"/>
        <scheme val="minor"/>
      </rPr>
      <t>referem-se, por exemplo, a avaliações econômicas e análises epidemiológicas.</t>
    </r>
  </si>
  <si>
    <r>
      <t xml:space="preserve">Contribuições de especialistas externos. </t>
    </r>
    <r>
      <rPr>
        <sz val="11"/>
        <rFont val="Calibri"/>
        <family val="2"/>
        <scheme val="minor"/>
      </rPr>
      <t>Os NITAG podem ter em vista contribuições de especialistas externos, como instituições e agências (p. ex., agências governamentais, parceiros estratégicos e partes interessadas).</t>
    </r>
  </si>
  <si>
    <r>
      <t xml:space="preserve">A principal distinção é que, para o nível de maturidade “Em desenvolvimento”, o NITAG obtém contribuição de especialistas externos de maneira esporádica ou </t>
    </r>
    <r>
      <rPr>
        <i/>
        <sz val="11"/>
        <rFont val="Calibri"/>
        <family val="2"/>
        <scheme val="minor"/>
      </rPr>
      <t>ad hoc</t>
    </r>
    <r>
      <rPr>
        <sz val="11"/>
        <rFont val="Calibri"/>
        <family val="2"/>
        <scheme val="minor"/>
      </rPr>
      <t>, mas para o nível “Intermediário”, o NITAG obtém habitualmente a contribuição de especialistas externos (p. ex., especialistas externos costumam ser convidados para reuniões do NITAG e têm a oportunidade de tecer comentários). Entretanto, os NITAG também podem formalizar essas contribuições de conhecimentos e apoio de especialistas mediante sua afiliação como membros não principais.</t>
    </r>
  </si>
  <si>
    <r>
      <t xml:space="preserve">Os </t>
    </r>
    <r>
      <rPr>
        <i/>
        <sz val="11"/>
        <rFont val="Calibri"/>
        <family val="2"/>
        <scheme val="minor"/>
      </rPr>
      <t xml:space="preserve">POP básicos </t>
    </r>
    <r>
      <rPr>
        <sz val="11"/>
        <rFont val="Calibri"/>
        <family val="2"/>
        <scheme val="minor"/>
      </rPr>
      <t>devem conter no mínimo:</t>
    </r>
  </si>
  <si>
    <t>·        Política de confidencialidade</t>
  </si>
  <si>
    <r>
      <t xml:space="preserve">Documentos de referência. </t>
    </r>
    <r>
      <rPr>
        <sz val="11"/>
        <rFont val="Calibri"/>
        <family val="2"/>
        <scheme val="minor"/>
      </rPr>
      <t>Os documentos de referência a serem distribuídos antes das reuniões incluem: resumos dos grupos de trabalho, [outros]. Se não incluir pelo menos esses itens entre os documentos de referência, um NITAG não pode ser considerado com maturidade “em desenvolvimento” ou superior.</t>
    </r>
  </si>
  <si>
    <t>·        Resultados, discussão e opções de recomendações políticas</t>
  </si>
  <si>
    <t>·        Referências</t>
  </si>
  <si>
    <r>
      <t xml:space="preserve">Parte interessada. </t>
    </r>
    <r>
      <rPr>
        <sz val="11"/>
        <rFont val="Calibri"/>
        <family val="2"/>
        <scheme val="minor"/>
      </rPr>
      <t>Para os propósitos deste modelo, entende-se por “parte interessada” qualquer pessoa, população, organização, etc. com interesse no processo e nas decisões dos NITAG. Compreende, entre outros, organizações científicas, organizações profissionais, fabricantes de vacina, a Rede Global de NITAG e autoridades sanitárias governamentais.</t>
    </r>
  </si>
  <si>
    <r>
      <rPr>
        <b/>
        <sz val="11"/>
        <color theme="5"/>
        <rFont val="Calibri"/>
        <family val="2"/>
        <scheme val="minor"/>
      </rPr>
      <t xml:space="preserve">Publicamente disponível. </t>
    </r>
    <r>
      <rPr>
        <sz val="11"/>
        <rFont val="Calibri"/>
        <family val="2"/>
        <scheme val="minor"/>
      </rPr>
      <t xml:space="preserve">Para o propósito deste subindicador, publicamente disponível significa que os nomes dos membros estão disponíveis em uma página específica no </t>
    </r>
    <r>
      <rPr>
        <i/>
        <sz val="11"/>
        <rFont val="Calibri"/>
        <family val="2"/>
        <scheme val="minor"/>
      </rPr>
      <t xml:space="preserve">site </t>
    </r>
    <r>
      <rPr>
        <sz val="11"/>
        <rFont val="Calibri"/>
        <family val="2"/>
        <scheme val="minor"/>
      </rPr>
      <t>da instituição que abriga a secretaria.</t>
    </r>
  </si>
  <si>
    <t xml:space="preserve">Os TR são revisados e atualizados regularmente.
</t>
  </si>
  <si>
    <t>Os TR são revisados pelo menos a cada 3 anos e atualizados conforme a necessidade.</t>
  </si>
  <si>
    <r>
      <t xml:space="preserve">As recomendações têm um formato uniforme e fazem referência a material publicado revisado por pares e a evidências locais ou informações contextuais.
As recomendações também são documentadas à parte das atas e </t>
    </r>
    <r>
      <rPr>
        <b/>
        <sz val="10"/>
        <color theme="1"/>
        <rFont val="Calibri"/>
        <family val="2"/>
        <scheme val="minor"/>
      </rPr>
      <t xml:space="preserve">arquivadas </t>
    </r>
    <r>
      <rPr>
        <sz val="10"/>
        <color theme="1"/>
        <rFont val="Calibri"/>
        <family val="2"/>
        <scheme val="minor"/>
      </rPr>
      <t>de maneira sistemática.</t>
    </r>
  </si>
  <si>
    <r>
      <t xml:space="preserve">O NITAG monitora as recomendações </t>
    </r>
    <r>
      <rPr>
        <b/>
        <sz val="10"/>
        <color theme="1"/>
        <rFont val="Calibri"/>
        <family val="2"/>
        <scheme val="minor"/>
      </rPr>
      <t>aceitas</t>
    </r>
    <r>
      <rPr>
        <sz val="10"/>
        <color theme="1"/>
        <rFont val="Calibri"/>
        <family val="2"/>
        <scheme val="minor"/>
      </rPr>
      <t xml:space="preserve"> pelo MS. 
Quando o MS não aceita uma recomendação do NITAG, apresenta ao presidente do NITAG uma explicação clara e por escrito para a recusa.</t>
    </r>
  </si>
  <si>
    <r>
      <t xml:space="preserve">Se for o caso, o NITAG faz </t>
    </r>
    <r>
      <rPr>
        <b/>
        <sz val="10"/>
        <color theme="1"/>
        <rFont val="Calibri"/>
        <family val="2"/>
        <scheme val="minor"/>
      </rPr>
      <t xml:space="preserve">recomendações programáticas baseadas em evidências </t>
    </r>
    <r>
      <rPr>
        <sz val="10"/>
        <color theme="1"/>
        <rFont val="Calibri"/>
        <family val="2"/>
        <scheme val="minor"/>
      </rPr>
      <t>(p. ex., relativas a logística, entrega, acesso, hesitação vacinal, etc.)</t>
    </r>
  </si>
  <si>
    <t>- Comece pelo lado esquerdo da linha e marque com "x" cada critério atendido pelo NITAG. (Pressione ENTER após digitar cada x.)</t>
  </si>
  <si>
    <t>Forneça os documentos essenciais para análise, conforme indicado no tutorial, às pessoas de contato indicadas.</t>
  </si>
  <si>
    <r>
      <t xml:space="preserve">Peça aos membros da equipe e aos participantes convidados que leiam toda a ferramenta e façam anotações como preparação para uma </t>
    </r>
    <r>
      <rPr>
        <b/>
        <sz val="11"/>
        <rFont val="Calibri"/>
        <family val="2"/>
        <scheme val="minor"/>
      </rPr>
      <t>sessão de grupo</t>
    </r>
    <r>
      <rPr>
        <sz val="11"/>
        <rFont val="Calibri"/>
        <family val="2"/>
        <scheme val="minor"/>
      </rPr>
      <t xml:space="preserve">. Entre os participantes convidados devem estar, no mínimo, os membros principais (votantes) do NITAG e da Secretaria. Todos os integrantes dos NITAG (p. ex., membros </t>
    </r>
    <r>
      <rPr>
        <i/>
        <sz val="11"/>
        <rFont val="Calibri"/>
        <family val="2"/>
        <scheme val="minor"/>
      </rPr>
      <t xml:space="preserve">ex officio </t>
    </r>
    <r>
      <rPr>
        <sz val="11"/>
        <rFont val="Calibri"/>
        <family val="2"/>
        <scheme val="minor"/>
      </rPr>
      <t xml:space="preserve">e de ligação) e outras partes interessadas também podem ser convidados para reunião. </t>
    </r>
  </si>
  <si>
    <t xml:space="preserve">Pode ser útil ter um secretário que compartilhe a tela e preencha o formulário. </t>
  </si>
  <si>
    <r>
      <t xml:space="preserve">Siga as instruções do </t>
    </r>
    <r>
      <rPr>
        <i/>
        <sz val="11"/>
        <rFont val="Calibri"/>
        <family val="2"/>
        <scheme val="minor"/>
      </rPr>
      <t>Tutorial em Vídeo da NMAT</t>
    </r>
    <r>
      <rPr>
        <sz val="11"/>
        <rFont val="Calibri"/>
        <family val="2"/>
        <scheme val="minor"/>
      </rPr>
      <t>. Eis alguns lembretes.</t>
    </r>
  </si>
  <si>
    <t>- As células com bordas verdes podem ser marcadas. As células com triângulos vermelhos estão bloqueadas.</t>
  </si>
  <si>
    <t>Veja mais informações na guia Instruções.</t>
  </si>
  <si>
    <t>Porcentagem cumprida de todos os critérios</t>
  </si>
  <si>
    <r>
      <t xml:space="preserve">Enumere os próximos passos recomendados para cada indicador identificado em sua avaliação do NITAG. Considere os níveis inferiores de maturidade </t>
    </r>
    <r>
      <rPr>
        <i/>
        <sz val="11"/>
        <rFont val="Calibri"/>
        <family val="2"/>
        <scheme val="minor"/>
      </rPr>
      <t>não alcançados</t>
    </r>
    <r>
      <rPr>
        <sz val="11"/>
        <rFont val="Calibri"/>
        <family val="2"/>
        <scheme val="minor"/>
      </rPr>
      <t>, suas entrevistas e os itens de discussão na reunião.</t>
    </r>
  </si>
  <si>
    <t>Se necessário, reforce a priorização das ações planejadas.</t>
  </si>
  <si>
    <t>Os TR tratam da estrutura do NITAG e toda atualização é informada aos membros. Todos os membros têm ciência dos TR.</t>
  </si>
  <si>
    <t>No mínimo cinco áreas de especialização representadas pelos membros do NITAG.</t>
  </si>
  <si>
    <t>Não há práticas ou processos implantados relativos ao direito de voto, recrutamento ou limites de duração do mandato dos membros principais.</t>
  </si>
  <si>
    <t>A duração do mandato dos membros principais é limitada e escalonada.</t>
  </si>
  <si>
    <t>A observação das reuniões por não membros é permitida mediante solicitação ou de acordo com um cronograma, ou há transmissão pública das reuniões.</t>
  </si>
  <si>
    <r>
      <t xml:space="preserve">O NITAG reúne-se cerca de uma vez por ano.
A </t>
    </r>
    <r>
      <rPr>
        <b/>
        <sz val="10"/>
        <color theme="1"/>
        <rFont val="Calibri"/>
        <family val="2"/>
        <scheme val="minor"/>
      </rPr>
      <t>agenda</t>
    </r>
    <r>
      <rPr>
        <sz val="10"/>
        <color theme="1"/>
        <rFont val="Calibri"/>
        <family val="2"/>
        <scheme val="minor"/>
      </rPr>
      <t xml:space="preserve"> e os </t>
    </r>
    <r>
      <rPr>
        <b/>
        <sz val="10"/>
        <color theme="1"/>
        <rFont val="Calibri"/>
        <family val="2"/>
        <scheme val="minor"/>
      </rPr>
      <t>documentos de referência</t>
    </r>
    <r>
      <rPr>
        <sz val="10"/>
        <color theme="1"/>
        <rFont val="Calibri"/>
        <family val="2"/>
        <scheme val="minor"/>
      </rPr>
      <t xml:space="preserve"> são distribuídos no mínimo uma semana antes das reuniões.</t>
    </r>
  </si>
  <si>
    <t>Os POP são revisados com regularidade e atualizados quando necessário, e as atualizações são prontamente distribuídas a todos os membros.
Os POP contêm o processo para fazer uma recomendação em uma situação de emergência.</t>
  </si>
  <si>
    <r>
      <t xml:space="preserve">O NITAG não define ou segue um conjunto padronizado de elementos como </t>
    </r>
    <r>
      <rPr>
        <b/>
        <sz val="10"/>
        <color theme="1"/>
        <rFont val="Calibri"/>
        <family val="2"/>
        <scheme val="minor"/>
      </rPr>
      <t xml:space="preserve">base da tomada de decisão </t>
    </r>
    <r>
      <rPr>
        <sz val="10"/>
        <color theme="1"/>
        <rFont val="Calibri"/>
        <family val="2"/>
        <scheme val="minor"/>
      </rPr>
      <t>para formular uma recomendação nem usa uma estrutura formal para avaliar a qualidade das evidências.</t>
    </r>
  </si>
  <si>
    <r>
      <t>O NITAG define e segue um conjunto limitado de elementos como</t>
    </r>
    <r>
      <rPr>
        <b/>
        <sz val="10"/>
        <color theme="1"/>
        <rFont val="Calibri"/>
        <family val="2"/>
        <scheme val="minor"/>
      </rPr>
      <t xml:space="preserve"> base da tomada de decisão </t>
    </r>
    <r>
      <rPr>
        <sz val="10"/>
        <color theme="1"/>
        <rFont val="Calibri"/>
        <family val="2"/>
        <scheme val="minor"/>
      </rPr>
      <t>para formular uma recomendação.</t>
    </r>
  </si>
  <si>
    <t>O NITAG solicita relatórios ou apresentações sobre esforços de implementação e cobertura vacinal para que os membros possam saber se as recomendações são bem-sucedidas ou se há necessidade de outras considerações.</t>
  </si>
  <si>
    <t>Os membros são autores de publicações revisadas por pares de pesquisas ou recomendações advindas do trabalho do NITAG.</t>
  </si>
  <si>
    <t xml:space="preserve">É importante observar que as definições podem variar conforme o contexto do país, o que deve ser levado em conta ao preencher a avaliação. Por exemplo, pode haver diferenças na divisão dos componentes nos TR e no POP de um NITAG ou na integração do NITAG em uma estrutura centralizada de governo em comparação com uma estrutura de estados federados. </t>
  </si>
  <si>
    <r>
      <t xml:space="preserve">Termos de referência (TR). </t>
    </r>
    <r>
      <rPr>
        <sz val="11"/>
        <rFont val="Calibri"/>
        <family val="2"/>
        <scheme val="minor"/>
      </rPr>
      <t>Os TR também podem ser conhecidos como cartas ou documentos semelhantes. Não devem ser integrados aos procedimentos operacionais padrão (POP). Os TR descrevem a finalidade e organização do NITAG, definem termos-chave e estabelecem padrões para alcançar os seis indicadores de funcionalidade (p. ex., periodicidade mínima anual das reuniões, pelo menos cinco áreas de especialização, etc.). Os POP, por sua vez, descrevem as operações básicas do NITAG e o processo de formulação de recomendações de políticas. Para saber mais sobre os POP, veja o Indicador 4.</t>
    </r>
  </si>
  <si>
    <t>o   processos de nomeação, alternância e desligamento;</t>
  </si>
  <si>
    <t>·        Administração de vacinas: criar padrões para os calendários de vacinação, compra e armazenamento de vacina, vias de administração, posologia e contraindicações.</t>
  </si>
  <si>
    <r>
      <t xml:space="preserve">Declaração de interesses. </t>
    </r>
    <r>
      <rPr>
        <sz val="11"/>
        <rFont val="Calibri"/>
        <family val="2"/>
        <scheme val="minor"/>
      </rPr>
      <t>Os membros devem levar em conta seus interesses em todas as áreas pertinentes, como emprego, funções voluntárias e postos de liderança, afiliações, participações financeiras e/ou subvenções, e promoção da causa e/ou ativismo praticado em público.</t>
    </r>
  </si>
  <si>
    <r>
      <rPr>
        <b/>
        <sz val="11"/>
        <color rgb="FF008ECE"/>
        <rFont val="Calibri"/>
        <family val="2"/>
        <scheme val="minor"/>
      </rPr>
      <t>Informações</t>
    </r>
    <r>
      <rPr>
        <sz val="11"/>
        <color rgb="FF008ECE"/>
        <rFont val="Calibri"/>
        <family val="2"/>
        <scheme val="minor"/>
      </rPr>
      <t>.</t>
    </r>
    <r>
      <rPr>
        <sz val="11"/>
        <rFont val="Calibri"/>
        <family val="2"/>
        <scheme val="minor"/>
      </rPr>
      <t xml:space="preserve"> Informações epidemiológicas relativas a carga de doença, custo-efetividade, viabilidade, etc.</t>
    </r>
  </si>
  <si>
    <r>
      <t xml:space="preserve">Financiamento. </t>
    </r>
    <r>
      <rPr>
        <sz val="11"/>
        <rFont val="Calibri"/>
        <family val="2"/>
        <scheme val="minor"/>
      </rPr>
      <t xml:space="preserve">A </t>
    </r>
    <r>
      <rPr>
        <i/>
        <sz val="11"/>
        <rFont val="Calibri"/>
        <family val="2"/>
        <scheme val="minor"/>
      </rPr>
      <t>garantia de financiamento</t>
    </r>
    <r>
      <rPr>
        <sz val="11"/>
        <rFont val="Calibri"/>
        <family val="2"/>
        <scheme val="minor"/>
      </rPr>
      <t xml:space="preserve"> refere-se a um dispositivo legal, regulatório ou de outro tipo formal que garante que o governo enviará recursos ao NITAG e à secretaria. Não inclui o financiamento por organizações internacionais, como Gavi e outras.</t>
    </r>
  </si>
  <si>
    <t>·        Dados brutos: como bases de dados de vigilância.</t>
  </si>
  <si>
    <t>Os níveis de acesso de um NITAG a diversos tipos de dados e informações, estabelecidos no modelo, são definidos como:</t>
  </si>
  <si>
    <r>
      <t xml:space="preserve">·       O </t>
    </r>
    <r>
      <rPr>
        <i/>
        <sz val="11"/>
        <rFont val="Calibri"/>
        <family val="2"/>
        <scheme val="minor"/>
      </rPr>
      <t xml:space="preserve">apoio técnico básico </t>
    </r>
    <r>
      <rPr>
        <sz val="11"/>
        <rFont val="Calibri"/>
        <family val="2"/>
        <scheme val="minor"/>
      </rPr>
      <t>inclui, no mínimo, por exemplo, compilação de evidências, obtenção da contribuição de especialistas externos e realização de análises descritivas.</t>
    </r>
  </si>
  <si>
    <r>
      <t xml:space="preserve">·        </t>
    </r>
    <r>
      <rPr>
        <i/>
        <sz val="11"/>
        <rFont val="Calibri"/>
        <family val="2"/>
        <scheme val="minor"/>
      </rPr>
      <t>Terceirização</t>
    </r>
    <r>
      <rPr>
        <sz val="11"/>
        <rFont val="Calibri"/>
        <family val="2"/>
        <scheme val="minor"/>
      </rPr>
      <t xml:space="preserve">: a secretaria determina as necessidades de análise externa, identifica especialista(s) apropriado(s) e contrata ou estabelece outro tipo de parceria para assegurar sua contribuição. </t>
    </r>
  </si>
  <si>
    <r>
      <t xml:space="preserve">Procedimentos operacionais padrão. </t>
    </r>
    <r>
      <rPr>
        <sz val="11"/>
        <rFont val="Calibri"/>
        <family val="2"/>
        <scheme val="minor"/>
      </rPr>
      <t>Os POP (ou documentos semelhantes) do NITAG devem ser escritos e aceitos como documentos formais.</t>
    </r>
  </si>
  <si>
    <t>·    Intermediário: política de CI e orçamento</t>
  </si>
  <si>
    <t>·   Avançado: ferramentas ou recomendações para orientação e avaliação de novos membros</t>
  </si>
  <si>
    <t>·   Vanguarda: os POP são revisados periodicamente, atualizados quando necessário e distribuídos aos membros sempre que houver mudanças</t>
  </si>
  <si>
    <r>
      <rPr>
        <b/>
        <sz val="11"/>
        <color theme="5"/>
        <rFont val="Calibri"/>
        <family val="2"/>
        <scheme val="minor"/>
      </rPr>
      <t>Estrutura de evidências para recomendação do SAGE.</t>
    </r>
    <r>
      <rPr>
        <sz val="11"/>
        <color theme="0" tint="-0.14999847407452621"/>
        <rFont val="Calibri"/>
        <family val="2"/>
        <scheme val="minor"/>
      </rPr>
      <t xml:space="preserve"> </t>
    </r>
    <r>
      <rPr>
        <sz val="11"/>
        <rFont val="Calibri"/>
        <family val="2"/>
        <scheme val="minor"/>
      </rPr>
      <t xml:space="preserve">O SAGE usa tabelas de evidências para recomendação com a finalidade de aumentar a transparência e considerar sistematicamente critérios predefinidos que levam às recomendações.  O formato padrão das tabelas de evidências para recomendação do SAGE são apresentados no Apêndice 10 do documento </t>
    </r>
    <r>
      <rPr>
        <i/>
        <sz val="11"/>
        <rFont val="Calibri"/>
        <family val="2"/>
        <scheme val="minor"/>
      </rPr>
      <t>Guidance for the Development of Evidence-based Vaccination-related Recommendations</t>
    </r>
    <r>
      <rPr>
        <sz val="11"/>
        <rFont val="Calibri"/>
        <family val="2"/>
        <scheme val="minor"/>
      </rPr>
      <t xml:space="preserve"> [Orientações para a elaboração de recomendações de vacinação baseadas em evidências].</t>
    </r>
  </si>
  <si>
    <t>Guidance for the Development of Evidence-based Vaccination-related Recommendations</t>
  </si>
  <si>
    <t xml:space="preserve"> </t>
  </si>
  <si>
    <t>Indicador 1</t>
  </si>
  <si>
    <t>A Ferramenta de Avaliação de Maturidade do NITAG (NMAT) foi criada como uma ferramenta prática de planejamento, monitoramento e avaliação para orientar o desenvolvimento e fortalecimento do NITAG. A NMAT oferece aos NITAG e parceiros um mecanismo para avaliar a maturidade de um NITAG, além de uma estrutura para organizar e priorizar as próximas etapas concretas e viáveis das atividades de fortalecimento do NITAG. A NMAT estabelece etapas mensuráveis na maturidade do NITAG, concebidas como um fluxo lógico de políticas e procedimentos implantados para avançar do nível básico à vanguarda. Não é prescritiva nem pretende substituir as estratégias regionais ou nacionais de fortalecimento do NITAG, e foi elaborada como um guia prático para desenvolver uma estratégia progressiva de fortalecimento do NITAG.</t>
  </si>
  <si>
    <r>
      <t xml:space="preserve">Se solicitado, clique em </t>
    </r>
    <r>
      <rPr>
        <i/>
        <sz val="11"/>
        <rFont val="Calibri"/>
        <family val="2"/>
        <scheme val="minor"/>
      </rPr>
      <t xml:space="preserve">Habilitar macros, Habilitar conteúdo </t>
    </r>
    <r>
      <rPr>
        <sz val="11"/>
        <rFont val="Calibri"/>
        <family val="2"/>
        <scheme val="minor"/>
      </rPr>
      <t xml:space="preserve">ou </t>
    </r>
    <r>
      <rPr>
        <i/>
        <sz val="11"/>
        <rFont val="Calibri"/>
        <family val="2"/>
        <scheme val="minor"/>
      </rPr>
      <t xml:space="preserve">Habilitar edição </t>
    </r>
    <r>
      <rPr>
        <sz val="11"/>
        <rFont val="Calibri"/>
        <family val="2"/>
        <scheme val="minor"/>
      </rPr>
      <t>na parte superior esquerda da tela antes de usar esta ferramenta. Caso queira ampliar ou diminuir o texto para ajustá-lo ao tamanho da sua tela, use o controle deslizante de zoom localizado no canto inferior direito, abaixo das guias da planilha.</t>
    </r>
  </si>
  <si>
    <r>
      <t xml:space="preserve">Se solicitado, clique em </t>
    </r>
    <r>
      <rPr>
        <i/>
        <sz val="11"/>
        <rFont val="Calibri"/>
        <family val="2"/>
        <scheme val="minor"/>
      </rPr>
      <t xml:space="preserve">Habilitar macros, Habilitar conteúdo </t>
    </r>
    <r>
      <rPr>
        <sz val="11"/>
        <rFont val="Calibri"/>
        <family val="2"/>
        <scheme val="minor"/>
      </rPr>
      <t xml:space="preserve">ou </t>
    </r>
    <r>
      <rPr>
        <i/>
        <sz val="11"/>
        <rFont val="Calibri"/>
        <family val="2"/>
        <scheme val="minor"/>
      </rPr>
      <t xml:space="preserve">Habilitar edição </t>
    </r>
    <r>
      <rPr>
        <sz val="11"/>
        <rFont val="Calibri"/>
        <family val="2"/>
        <scheme val="minor"/>
      </rPr>
      <t>na parte superior esquerda da tela, antes de usar esta ferramenta. Dependendo do tamanho da tela, você pode ampliar ou diminuir o texto. Use o controle deslizante de zoom do Excel (canto inferior direito, abaixo das guias da planilha).</t>
    </r>
  </si>
  <si>
    <t>Identifique se serão necessários recursos para executar as ações planejadas para fortalecer o NITAG. Em caso afirmativo, discuta como eles serão obtidos.</t>
  </si>
  <si>
    <t>Se uma célula tiver vários critérios, TODOS devem ser cumpridos.</t>
  </si>
  <si>
    <r>
      <t>A coluna “Resultados” sempre mostrará o nível para o qual foram cumpridos TODOS os critérios, INCLUINDO</t>
    </r>
    <r>
      <rPr>
        <sz val="10"/>
        <color theme="1"/>
        <rFont val="Calibri"/>
        <family val="2"/>
        <scheme val="minor"/>
      </rPr>
      <t xml:space="preserve"> </t>
    </r>
    <r>
      <rPr>
        <i/>
        <sz val="10"/>
        <color theme="1"/>
        <rFont val="Calibri"/>
        <family val="2"/>
        <scheme val="minor"/>
      </rPr>
      <t>os critérios de níveis inferiores</t>
    </r>
    <r>
      <rPr>
        <sz val="10"/>
        <color theme="1"/>
        <rFont val="Calibri"/>
        <family val="2"/>
        <scheme val="minor"/>
      </rPr>
      <t>.</t>
    </r>
    <r>
      <rPr>
        <i/>
        <sz val="10"/>
        <color theme="1"/>
        <rFont val="Calibri"/>
        <family val="2"/>
        <scheme val="minor"/>
      </rPr>
      <t xml:space="preserve"> Por exemplo, se você indicar o cumprimento dos critérios dos níveis Em desenvolvimento, Avançado e Vanguarda em uma linha, mas não do nível Intermediário, o resultado será “Em desenvolvimento”, pois esse é o nível mais elevado para o qual foram cumpridos todos os critérios nessa linha. </t>
    </r>
  </si>
  <si>
    <t>Os TR e os procedimentos operacionais padrão estão publicamente disponíveis.</t>
  </si>
  <si>
    <r>
      <t xml:space="preserve">Os relatórios técnicos e os documentos de posição estão publicamente disponíveis. 
O NITAG dissemina ativamente todo o material publicamente disponível (p. ex., </t>
    </r>
    <r>
      <rPr>
        <i/>
        <sz val="10"/>
        <color theme="1"/>
        <rFont val="Calibri"/>
        <family val="2"/>
        <scheme val="minor"/>
      </rPr>
      <t>site</t>
    </r>
    <r>
      <rPr>
        <sz val="10"/>
        <color theme="1"/>
        <rFont val="Calibri"/>
        <family val="2"/>
        <scheme val="minor"/>
      </rPr>
      <t>, periódico ou boletim).</t>
    </r>
  </si>
  <si>
    <r>
      <t xml:space="preserve">O NITAG tem acesso irregular a </t>
    </r>
    <r>
      <rPr>
        <b/>
        <sz val="10"/>
        <color theme="1"/>
        <rFont val="Calibri"/>
        <family val="2"/>
        <scheme val="minor"/>
      </rPr>
      <t xml:space="preserve">informações </t>
    </r>
    <r>
      <rPr>
        <sz val="10"/>
        <color theme="1"/>
        <rFont val="Calibri"/>
        <family val="2"/>
        <scheme val="minor"/>
      </rPr>
      <t>regionais e globais e não tem acesso a informações locais.</t>
    </r>
  </si>
  <si>
    <t>Quando apropriado, o NITAG formaliza relações com especialistas externos, mediante afiliação, como membros não principais.</t>
  </si>
  <si>
    <t>Há acesso a financiamento que pode cobrir gastos de viagem para as atividades nacionais e internacionais de fortalecimento do NITAG (reuniões, colaborações e capacitações regionais ou globais do NITAG).</t>
  </si>
  <si>
    <t>O NITAG reúne-se mais de uma vez por ano e, quando necessário, além da programação habitual. 
Os membros do NITAG são convidados a sugerir pontos da agenda para análise da secretaria.</t>
  </si>
  <si>
    <t>O NITAG foi avaliado pelo menos uma vez, com auxílio de uma ferramenta padronizada.</t>
  </si>
  <si>
    <t>O NITAG é avaliado regularmente, com auxílio de uma ferramenta padronizada.</t>
  </si>
  <si>
    <r>
      <t xml:space="preserve">O NITAG usa uma estrutura formal para revisar evidências e formular recomendações, como a </t>
    </r>
    <r>
      <rPr>
        <b/>
        <sz val="10"/>
        <color theme="1"/>
        <rFont val="Calibri"/>
        <family val="2"/>
        <scheme val="minor"/>
      </rPr>
      <t>estrutura de evidências para recomendação (EtR) do SAGE</t>
    </r>
    <r>
      <rPr>
        <sz val="10"/>
        <color theme="1"/>
        <rFont val="Calibri"/>
        <family val="2"/>
        <scheme val="minor"/>
      </rPr>
      <t>,</t>
    </r>
    <r>
      <rPr>
        <b/>
        <sz val="10"/>
        <color theme="1"/>
        <rFont val="Calibri"/>
        <family val="2"/>
        <scheme val="minor"/>
      </rPr>
      <t xml:space="preserve"> </t>
    </r>
    <r>
      <rPr>
        <sz val="10"/>
        <color theme="1"/>
        <rFont val="Calibri"/>
        <family val="2"/>
        <scheme val="minor"/>
      </rPr>
      <t>que pode incluir graduação dos níveis de evidências ou revisões sistemáticas por outros grupos.</t>
    </r>
  </si>
  <si>
    <t>As recomendações são enviadas aos formuladores de políticas designados na forma de síntese de evidências para políticas, em conformidade com as práticas do país.</t>
  </si>
  <si>
    <r>
      <t xml:space="preserve">Há um processo definido para o MS </t>
    </r>
    <r>
      <rPr>
        <b/>
        <sz val="10"/>
        <color theme="1"/>
        <rFont val="Calibri"/>
        <family val="2"/>
        <scheme val="minor"/>
      </rPr>
      <t>solicitar recomendações</t>
    </r>
    <r>
      <rPr>
        <sz val="10"/>
        <color theme="1"/>
        <rFont val="Calibri"/>
        <family val="2"/>
        <scheme val="minor"/>
      </rPr>
      <t xml:space="preserve"> oficialmente ao NITAG. O processo inclui um cronograma estabelecido em comum acordo para a resposta do NITAG.</t>
    </r>
  </si>
  <si>
    <t>Se justificado pela explicação do MS para não aceitar as recomendações, o NITAG aprimora o processo para identificar novas questões políticas.
O NITAG contempla tópicos sugeridos pelo NITAG, mas não especificamente solicitados pelo MS, por meio de um processo estabelecido em comum acordo.</t>
  </si>
  <si>
    <t>O NITAG participa da definição da agenda política, ou seja, recomendações para P&amp;D, recomendações para eliminar lacunas na implementação programática.</t>
  </si>
  <si>
    <t>Os membros do NITAG trocam informações e colaboram com parceiros relevantes, em função de sua especialização e interesse.</t>
  </si>
  <si>
    <t>O presidente do NITAG pode ser entrevistado em meios de comunicação públicos, na qualidade de presidente.</t>
  </si>
  <si>
    <t>* Calculado automaticamente - reflete o nível mais elevado no qual são observados TODOS os subindicadores.</t>
  </si>
  <si>
    <t>·   afiliação de membros principais e não principais, incluindo:</t>
  </si>
  <si>
    <t>·   Se um NITAG usar grupos de trabalho, deve elaborar TR específicos para os grupos de trabalho, incluindo o processo de criação e o modo de operação. O NITAG também deve ter um mecanismo para “encerrar” grupos de trabalho, uma vez concluídos os TR do grupo.</t>
  </si>
  <si>
    <r>
      <t xml:space="preserve">Mandato. </t>
    </r>
    <r>
      <rPr>
        <sz val="11"/>
        <rFont val="Calibri"/>
        <family val="2"/>
        <scheme val="minor"/>
      </rPr>
      <t>O mandato de um NITAG deve incluir, no mínimo, os seguintes elementos básicos para a operação: tomada de decisão baseada em evidências para recomendar a introdução de vacinas e a atualização dos calendários existentes, conforme o contexto epidemiológico e social local, e priorização de problemas de saúde pública relacionados a doenças imunopreveníveis (DI). Sem essas atribuições, um NITAG não pode ser considerado “Em desenvolvimento” ou superior.</t>
    </r>
  </si>
  <si>
    <t>·        Segurança da vacina: desenvolver padrões para a notificação de eventos supostamente atribuíveis à vacinação ou imunização (ESAVI), avaliar ESAVI e orientar sobre questões de políticas de saúde relacionadas à segurança da vacina.</t>
  </si>
  <si>
    <t>·        Política de vacinação: analisar e fazer recomendações para melhorar políticas do Programa Nacional de Imunizações (PNI), incluindo coleta de dados, qualidade dos serviços prestados e cobertura vacinal.</t>
  </si>
  <si>
    <t>·        Impacto da vacina: assessorar o monitoramento do impacto das recomendações técnicas, inclusive da efetividade e do impacto das vacinas.</t>
  </si>
  <si>
    <t> ·       Vigilância de doenças imunopreveníveis (DI): apoiar a criação de critérios para a vigilância de DI, bem como procedimentos operacionais padrão e protocolos para a notificação de doenças e coleta de amostras.</t>
  </si>
  <si>
    <t>·        Previsão das necessidades do Programa Nacional de Imunizações: monitorar tendências das DI, identificar lacunas de pesquisa e guiar o PNI no aproveitamento dos recursos existentes ou na criação de parcerias para responder às necessidades identificadas. Analisar o progresso no desenvolvimento de novas vacinas e o potencial de inclusão no PNI.</t>
  </si>
  <si>
    <r>
      <t xml:space="preserve">Afiliação dos membros principais. </t>
    </r>
    <r>
      <rPr>
        <sz val="11"/>
        <color theme="0" tint="-0.14999847407452621"/>
        <rFont val="Calibri"/>
        <family val="2"/>
        <scheme val="minor"/>
      </rPr>
      <t xml:space="preserve"> </t>
    </r>
    <r>
      <rPr>
        <sz val="11"/>
        <rFont val="Calibri"/>
        <family val="2"/>
        <scheme val="minor"/>
      </rPr>
      <t>Deve-se implementar a exigência de que a duração do mandato dos membros principais seja escalonada, de maneira que não expirem todos juntos e, assim, se assegure a continuidade.</t>
    </r>
  </si>
  <si>
    <r>
      <rPr>
        <b/>
        <sz val="11"/>
        <color theme="5"/>
        <rFont val="Calibri"/>
        <family val="2"/>
        <scheme val="minor"/>
      </rPr>
      <t xml:space="preserve">Desligamento de membros. </t>
    </r>
    <r>
      <rPr>
        <sz val="11"/>
        <rFont val="Calibri"/>
        <family val="2"/>
        <scheme val="minor"/>
      </rPr>
      <t>Sem abordar especificamente, nos TR ou em documentos semelhantes, as razões e o processo para o desligamento de membros antes do término do mandato, um NITAG não pode ser considerado de “Vanguarda”. Entre as razões podem estar, por exemplo, a violação do dever de confidencialidade, falta a determinado número de reuniões do NITAG sem justificativa satisfatória, etc.</t>
    </r>
  </si>
  <si>
    <r>
      <t xml:space="preserve">Resumos de reuniões. </t>
    </r>
    <r>
      <rPr>
        <sz val="11"/>
        <rFont val="Calibri"/>
        <family val="2"/>
        <scheme val="minor"/>
      </rPr>
      <t xml:space="preserve">Os resumos não precisam conter informações sensíveis nem atribuir colaborações específicas a palestrantes específicos. Devem conter as vantagens e desvantagens dos temas discutidos, as decisões e as justificativas.  </t>
    </r>
  </si>
  <si>
    <r>
      <t xml:space="preserve">Conflito de interesses. </t>
    </r>
    <r>
      <rPr>
        <sz val="11"/>
        <rFont val="Calibri"/>
        <family val="2"/>
        <scheme val="minor"/>
      </rPr>
      <t>Para cumprir os critérios do nível “Intermediário”, a política de CI deve incluir definições de tipos de conflito de interesses. Para cumprir os critérios do nível “Avançado”, a política de CI deve descrever processo(s) para avaliar e administrar os CI declarados, incluindo a exclusão total do membro com conflito ou a exclusão parcial de discussões específicas nas quais o conflito seja relevante. A política identifica a parte ou as partes responsáveis por fazer essas avaliações e administrar eventuais conflitos de interesses.</t>
    </r>
  </si>
  <si>
    <t>·        Informações globais e regionais: incluindo o acesso a bases de dados/buscadores de literatura, como o PubMed.</t>
  </si>
  <si>
    <t>o   O “modo de operação” abrange regras de reuniões, processo de registro e distribuição do resumo das reuniões, processo de formulação de recomendações e tomada de decisão, e diretrizes sobre grupos de trabalho. Veja na Ferramenta de Avaliação Simples a lista completa de detalhes a serem incluídos no modo de operação.</t>
  </si>
  <si>
    <r>
      <rPr>
        <b/>
        <sz val="11"/>
        <color theme="5"/>
        <rFont val="Calibri"/>
        <family val="2"/>
        <scheme val="minor"/>
      </rPr>
      <t xml:space="preserve">Avaliação.  </t>
    </r>
    <r>
      <rPr>
        <sz val="11"/>
        <rFont val="Calibri"/>
        <family val="2"/>
        <scheme val="minor"/>
      </rPr>
      <t>As avaliações ajudam a melhorar o desempenho do NITAG e podem ser realizadas na forma de autoavaliação ou avaliação externa, ou fazer parte de uma análise mais ampla. A avaliação examinaria capacidades, estrutura, funções e procedimentos do NITAG. A NMAT é um exemplo de ferramenta padronizada de avaliação. Outras ferramentas ou avaliações capazes de obter resultados de maneira confiável e uniforme também são consideradas “ferramentas padronizadas” e podem ser usadas.</t>
    </r>
  </si>
  <si>
    <r>
      <t xml:space="preserve">Solicitações de recomendações de política. </t>
    </r>
    <r>
      <rPr>
        <sz val="11"/>
        <rFont val="Calibri"/>
        <family val="2"/>
        <scheme val="minor"/>
      </rPr>
      <t xml:space="preserve">O processo pelo qual o MS solicita oficialmente recomendações de política ao NITAG, que compreende um cronograma estabelecido em comum acordo para a resposta do NITAG, deve ser incluído no POP ou documento semelhante.  Com base na estrutura do governo (p. ex., centralizado </t>
    </r>
    <r>
      <rPr>
        <i/>
        <sz val="11"/>
        <rFont val="Calibri"/>
        <family val="2"/>
        <scheme val="minor"/>
      </rPr>
      <t>versus</t>
    </r>
    <r>
      <rPr>
        <sz val="11"/>
        <rFont val="Calibri"/>
        <family val="2"/>
        <scheme val="minor"/>
      </rPr>
      <t xml:space="preserve"> estados federados) e na independência do NITAG, pode haver variações na maneira como são obtidas as contribuições para solicitações de recomendação de políticas.</t>
    </r>
  </si>
  <si>
    <r>
      <t xml:space="preserve">Aceito. </t>
    </r>
    <r>
      <rPr>
        <sz val="11"/>
        <rFont val="Calibri"/>
        <family val="2"/>
        <scheme val="minor"/>
      </rPr>
      <t>Isso significa que a recomendação do NITAG é aceita pelo MS, mas não significa necessariamente que ele a adote ou a implemente de imediato. A adoção ou implementação de uma recomendação pode depender de outros fatores, como financiamento, suprimento de vacinas, etc.</t>
    </r>
  </si>
  <si>
    <r>
      <t xml:space="preserve">Recomendações programáticas baseadas em evidências. </t>
    </r>
    <r>
      <rPr>
        <sz val="11"/>
        <rFont val="Calibri"/>
        <family val="2"/>
        <scheme val="minor"/>
      </rPr>
      <t xml:space="preserve">Dependendo do contexto nacional, os NITAG podem apoiar o Programa Nacional de Imunização por meio de recomendações baseadas em evidências sobre questões programáticas relacionadas à vacinação, além de recomendações diretamente relacionadas ao uso das vacinas (como doses e intervalos de administração) e aos calendários de vacinação.  Por exemplo, a participação dos NITAG na formulação de recomendações baseadas em evidências para questões programáticas pode ser mais importante em países com programas nacionais de imunização menos robustos. </t>
    </r>
  </si>
  <si>
    <r>
      <t xml:space="preserve">Agenda. </t>
    </r>
    <r>
      <rPr>
        <sz val="11"/>
        <rFont val="Calibri"/>
        <family val="2"/>
        <scheme val="minor"/>
      </rPr>
      <t>Os membros do NITAG devem ser convidados a sugerir itens da agenda com suficiente antecedência da reunião para que (1) os membros tenham tempo de fazer observações criteriosas e (2) a secretaria tenha tempo de considerar suas sugestões. O cronograma pode variar de acordo com o país, mas deve ser consensual e respeitado.</t>
    </r>
  </si>
  <si>
    <t>INDICADOR 4: OPERAÇÕES</t>
  </si>
  <si>
    <r>
      <rPr>
        <b/>
        <sz val="11"/>
        <color theme="5"/>
        <rFont val="Calibri"/>
        <family val="2"/>
        <scheme val="minor"/>
      </rPr>
      <t xml:space="preserve">Base da tomada de decisão. </t>
    </r>
    <r>
      <rPr>
        <sz val="11"/>
        <rFont val="Calibri"/>
        <family val="2"/>
        <scheme val="minor"/>
      </rPr>
      <t>À medida que alcança maiores níveis de maturidade, o NITAG deve definir e seguir um conjunto de elementos como base para a tomada de decisão. Esses elementos devem incluir no mínimo: carga da doença, imunogenicidade, segurança e eficácia das vacinas. Sem definir e seguir pelo menos esses critérios, o NITAG não pode alcançar uma classificação de maturidade “em desenvolvimento” ou superior.</t>
    </r>
  </si>
  <si>
    <r>
      <rPr>
        <b/>
        <sz val="11"/>
        <color theme="5"/>
        <rFont val="Calibri"/>
        <family val="2"/>
      </rPr>
      <t>Recomendações arquivadas.</t>
    </r>
    <r>
      <rPr>
        <sz val="11"/>
        <color theme="5"/>
        <rFont val="Calibri"/>
        <family val="2"/>
        <scheme val="minor"/>
      </rPr>
      <t xml:space="preserve"> </t>
    </r>
    <r>
      <rPr>
        <sz val="11"/>
        <rFont val="Calibri"/>
        <family val="2"/>
        <scheme val="minor"/>
      </rPr>
      <t xml:space="preserve">As recomendações são salvas, armazenadas e podem ser acessadas mediante solicitação, pelo </t>
    </r>
    <r>
      <rPr>
        <i/>
        <sz val="11"/>
        <rFont val="Calibri"/>
        <family val="2"/>
        <scheme val="minor"/>
      </rPr>
      <t xml:space="preserve">site </t>
    </r>
    <r>
      <rPr>
        <sz val="11"/>
        <rFont val="Calibri"/>
        <family val="2"/>
        <scheme val="minor"/>
      </rPr>
      <t xml:space="preserve">ou por um repositório </t>
    </r>
    <r>
      <rPr>
        <i/>
        <sz val="11"/>
        <rFont val="Calibri"/>
        <family val="2"/>
        <scheme val="minor"/>
      </rPr>
      <t xml:space="preserve">on-line </t>
    </r>
    <r>
      <rPr>
        <sz val="11"/>
        <rFont val="Calibri"/>
        <family val="2"/>
        <scheme val="minor"/>
      </rPr>
      <t>de fonte aberta.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</si>
</sst>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7" x14ac:knownFonts="1">
    <font>
      <sz val="11"/>
      <color theme="1"/>
      <name val="Calibri"/>
      <family val="2"/>
      <scheme val="minor"/>
    </font>
    <font>
      <b/>
      <sz val="11"/>
      <color theme="1"/>
      <name val="Calibri"/>
      <family val="2"/>
      <scheme val="minor"/>
    </font>
    <font>
      <sz val="10"/>
      <color theme="1"/>
      <name val="Calibri"/>
      <family val="2"/>
      <scheme val="minor"/>
    </font>
    <font>
      <sz val="10"/>
      <color rgb="FF000000"/>
      <name val="Calibri"/>
      <family val="2"/>
      <scheme val="minor"/>
    </font>
    <font>
      <b/>
      <sz val="10"/>
      <color theme="0"/>
      <name val="Calibri"/>
      <family val="2"/>
      <scheme val="minor"/>
    </font>
    <font>
      <sz val="8"/>
      <name val="Calibri"/>
      <family val="2"/>
      <scheme val="minor"/>
    </font>
    <font>
      <b/>
      <sz val="10"/>
      <color theme="1"/>
      <name val="Calibri"/>
      <family val="2"/>
      <scheme val="minor"/>
    </font>
    <font>
      <i/>
      <sz val="8"/>
      <color theme="1"/>
      <name val="Calibri"/>
      <family val="2"/>
      <scheme val="minor"/>
    </font>
    <font>
      <sz val="10"/>
      <color theme="0"/>
      <name val="Calibri"/>
      <family val="2"/>
      <scheme val="minor"/>
    </font>
    <font>
      <sz val="12"/>
      <color theme="0"/>
      <name val="Impact"/>
      <family val="2"/>
    </font>
    <font>
      <sz val="14"/>
      <color theme="0"/>
      <name val="Impact"/>
      <family val="2"/>
    </font>
    <font>
      <i/>
      <sz val="10"/>
      <color theme="1"/>
      <name val="Calibri"/>
      <family val="2"/>
      <scheme val="minor"/>
    </font>
    <font>
      <sz val="10"/>
      <name val="Calibri"/>
      <family val="2"/>
      <scheme val="minor"/>
    </font>
    <font>
      <b/>
      <i/>
      <sz val="10"/>
      <color theme="1"/>
      <name val="Calibri"/>
      <family val="2"/>
      <scheme val="minor"/>
    </font>
    <font>
      <sz val="18"/>
      <color rgb="FF17468F"/>
      <name val="Impact"/>
      <family val="2"/>
    </font>
    <font>
      <b/>
      <sz val="12"/>
      <color theme="1"/>
      <name val="Verdana Pro Light"/>
      <family val="2"/>
    </font>
    <font>
      <b/>
      <sz val="14"/>
      <color rgb="FF17468F"/>
      <name val="Verdana Pro"/>
      <family val="2"/>
    </font>
    <font>
      <sz val="11"/>
      <color theme="1"/>
      <name val="Verdana Pro Light"/>
      <family val="2"/>
    </font>
    <font>
      <sz val="10"/>
      <color theme="1"/>
      <name val="Verdana Pro Light"/>
      <family val="2"/>
    </font>
    <font>
      <b/>
      <sz val="14"/>
      <color theme="0"/>
      <name val="Verdana Pro"/>
      <family val="2"/>
    </font>
    <font>
      <sz val="9"/>
      <color indexed="81"/>
      <name val="Tahoma"/>
      <family val="2"/>
    </font>
    <font>
      <i/>
      <sz val="11"/>
      <color theme="1"/>
      <name val="Calibri"/>
      <family val="2"/>
      <scheme val="minor"/>
    </font>
    <font>
      <sz val="10"/>
      <color theme="0"/>
      <name val="Impact"/>
      <family val="2"/>
    </font>
    <font>
      <b/>
      <i/>
      <sz val="11"/>
      <color theme="1"/>
      <name val="Calibri"/>
      <family val="2"/>
      <scheme val="minor"/>
    </font>
    <font>
      <sz val="11"/>
      <color theme="1"/>
      <name val="Calibri"/>
      <family val="2"/>
      <scheme val="minor"/>
    </font>
    <font>
      <sz val="14"/>
      <color theme="1"/>
      <name val="Calibri"/>
      <family val="2"/>
      <scheme val="minor"/>
    </font>
    <font>
      <b/>
      <sz val="14"/>
      <color theme="0"/>
      <name val="Calibri"/>
      <family val="2"/>
      <scheme val="minor"/>
    </font>
    <font>
      <sz val="9"/>
      <color theme="1"/>
      <name val="Verdana Pro Light"/>
      <family val="2"/>
    </font>
    <font>
      <sz val="9"/>
      <color theme="1"/>
      <name val="Segoe UI Symbol"/>
      <family val="2"/>
    </font>
    <font>
      <sz val="11"/>
      <color rgb="FFFF0000"/>
      <name val="Calibri"/>
      <family val="2"/>
      <scheme val="minor"/>
    </font>
    <font>
      <b/>
      <sz val="11"/>
      <name val="Calibri"/>
      <family val="2"/>
      <scheme val="minor"/>
    </font>
    <font>
      <sz val="11"/>
      <name val="Calibri"/>
      <family val="2"/>
      <scheme val="minor"/>
    </font>
    <font>
      <i/>
      <sz val="11"/>
      <name val="Calibri"/>
      <family val="2"/>
      <scheme val="minor"/>
    </font>
    <font>
      <sz val="11"/>
      <name val="Calibri"/>
      <family val="2"/>
    </font>
    <font>
      <b/>
      <sz val="11"/>
      <color theme="0" tint="-0.14999847407452621"/>
      <name val="Calibri"/>
      <family val="2"/>
      <scheme val="minor"/>
    </font>
    <font>
      <sz val="11"/>
      <color theme="0" tint="-0.14999847407452621"/>
      <name val="Calibri"/>
      <family val="2"/>
      <scheme val="minor"/>
    </font>
    <font>
      <u/>
      <sz val="11"/>
      <color theme="10"/>
      <name val="Calibri"/>
      <family val="2"/>
      <scheme val="minor"/>
    </font>
    <font>
      <sz val="11"/>
      <color theme="4"/>
      <name val="Impact"/>
      <family val="2"/>
    </font>
    <font>
      <b/>
      <sz val="12"/>
      <color theme="4"/>
      <name val="Calibri"/>
      <family val="2"/>
      <scheme val="minor"/>
    </font>
    <font>
      <b/>
      <sz val="11"/>
      <color rgb="FF008ECE"/>
      <name val="Calibri"/>
      <family val="2"/>
      <scheme val="minor"/>
    </font>
    <font>
      <b/>
      <sz val="11"/>
      <color theme="5"/>
      <name val="Calibri"/>
      <family val="2"/>
      <scheme val="minor"/>
    </font>
    <font>
      <sz val="11"/>
      <color rgb="FF008ECE"/>
      <name val="Calibri"/>
      <family val="2"/>
      <scheme val="minor"/>
    </font>
    <font>
      <sz val="11"/>
      <color theme="10"/>
      <name val="Calibri"/>
      <family val="2"/>
      <scheme val="minor"/>
    </font>
    <font>
      <b/>
      <sz val="11"/>
      <color theme="0"/>
      <name val="Calibri"/>
      <family val="2"/>
      <scheme val="minor"/>
    </font>
    <font>
      <u/>
      <sz val="11"/>
      <color theme="2" tint="-0.499984740745262"/>
      <name val="Calibri"/>
      <family val="2"/>
    </font>
    <font>
      <b/>
      <sz val="11"/>
      <color theme="5"/>
      <name val="Calibri"/>
      <family val="2"/>
    </font>
    <font>
      <sz val="11"/>
      <color theme="5"/>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4" tint="0.79998168889431442"/>
        <bgColor indexed="64"/>
      </patternFill>
    </fill>
    <fill>
      <patternFill patternType="solid">
        <fgColor rgb="FFDFDFDF"/>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
      <patternFill patternType="solid">
        <fgColor theme="2"/>
        <bgColor indexed="64"/>
      </patternFill>
    </fill>
  </fills>
  <borders count="39">
    <border>
      <left/>
      <right/>
      <top/>
      <bottom/>
      <diagonal/>
    </border>
    <border>
      <left style="thin">
        <color theme="7"/>
      </left>
      <right style="thin">
        <color theme="7"/>
      </right>
      <top style="thin">
        <color theme="7"/>
      </top>
      <bottom style="thin">
        <color theme="7"/>
      </bottom>
      <diagonal/>
    </border>
    <border>
      <left/>
      <right style="thin">
        <color theme="0"/>
      </right>
      <top/>
      <bottom/>
      <diagonal/>
    </border>
    <border>
      <left style="thin">
        <color theme="0"/>
      </left>
      <right/>
      <top/>
      <bottom/>
      <diagonal/>
    </border>
    <border>
      <left style="thick">
        <color rgb="FF00B050"/>
      </left>
      <right style="thick">
        <color rgb="FF00B050"/>
      </right>
      <top style="thick">
        <color rgb="FF00B050"/>
      </top>
      <bottom style="thick">
        <color rgb="FF00B050"/>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diagonal/>
    </border>
    <border>
      <left/>
      <right/>
      <top style="thin">
        <color theme="7"/>
      </top>
      <bottom style="thin">
        <color theme="7"/>
      </bottom>
      <diagonal/>
    </border>
    <border>
      <left style="thin">
        <color theme="7"/>
      </left>
      <right style="thin">
        <color theme="7"/>
      </right>
      <top/>
      <bottom style="thin">
        <color theme="7"/>
      </bottom>
      <diagonal/>
    </border>
    <border>
      <left style="thick">
        <color theme="6"/>
      </left>
      <right style="thick">
        <color theme="6"/>
      </right>
      <top style="thick">
        <color theme="6"/>
      </top>
      <bottom style="thick">
        <color theme="6"/>
      </bottom>
      <diagonal/>
    </border>
    <border>
      <left style="thick">
        <color rgb="FF00B050"/>
      </left>
      <right style="thick">
        <color rgb="FF00B050"/>
      </right>
      <top/>
      <bottom style="thick">
        <color rgb="FF00B050"/>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style="thick">
        <color theme="4"/>
      </bottom>
      <diagonal/>
    </border>
    <border>
      <left style="thin">
        <color theme="7"/>
      </left>
      <right style="thin">
        <color theme="7"/>
      </right>
      <top style="thin">
        <color indexed="64"/>
      </top>
      <bottom style="thick">
        <color rgb="FF00B050"/>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7"/>
      </left>
      <right style="thin">
        <color theme="7"/>
      </right>
      <top style="thick">
        <color rgb="FF00B050"/>
      </top>
      <bottom style="thin">
        <color indexed="64"/>
      </bottom>
      <diagonal/>
    </border>
    <border>
      <left style="thin">
        <color theme="7"/>
      </left>
      <right style="thin">
        <color theme="7"/>
      </right>
      <top/>
      <bottom/>
      <diagonal/>
    </border>
    <border>
      <left/>
      <right style="thin">
        <color theme="7"/>
      </right>
      <top/>
      <bottom/>
      <diagonal/>
    </border>
    <border>
      <left style="thick">
        <color rgb="FF00B050"/>
      </left>
      <right style="thin">
        <color theme="7"/>
      </right>
      <top style="thin">
        <color theme="7"/>
      </top>
      <bottom style="thin">
        <color theme="7"/>
      </bottom>
      <diagonal/>
    </border>
    <border>
      <left style="thin">
        <color theme="7"/>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thin">
        <color rgb="FFDFDFDF"/>
      </left>
      <right style="thin">
        <color rgb="FFDFDFDF"/>
      </right>
      <top style="thin">
        <color rgb="FFDFDFDF"/>
      </top>
      <bottom style="thin">
        <color rgb="FFDFDFDF"/>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7"/>
      </left>
      <right style="thin">
        <color indexed="64"/>
      </right>
      <top style="thin">
        <color theme="7"/>
      </top>
      <bottom style="thin">
        <color theme="7"/>
      </bottom>
      <diagonal/>
    </border>
  </borders>
  <cellStyleXfs count="3">
    <xf numFmtId="0" fontId="0" fillId="0" borderId="0"/>
    <xf numFmtId="9" fontId="24" fillId="0" borderId="0" applyFont="0" applyFill="0" applyBorder="0" applyAlignment="0" applyProtection="0"/>
    <xf numFmtId="0" fontId="36" fillId="0" borderId="0" applyNumberFormat="0" applyFill="0" applyBorder="0" applyAlignment="0" applyProtection="0"/>
  </cellStyleXfs>
  <cellXfs count="148">
    <xf numFmtId="0" fontId="0" fillId="0" borderId="0" xfId="0"/>
    <xf numFmtId="0" fontId="2" fillId="0" borderId="5" xfId="0" applyFont="1" applyBorder="1" applyAlignment="1">
      <alignment horizontal="left" vertical="center" wrapText="1"/>
    </xf>
    <xf numFmtId="0" fontId="2" fillId="0" borderId="4" xfId="0" applyFont="1" applyBorder="1" applyAlignment="1" applyProtection="1">
      <alignment horizontal="center" vertical="center" wrapText="1"/>
      <protection locked="0"/>
    </xf>
    <xf numFmtId="0" fontId="0" fillId="0" borderId="0" xfId="0" applyAlignment="1">
      <alignment vertical="top"/>
    </xf>
    <xf numFmtId="0" fontId="0" fillId="0" borderId="0" xfId="0" applyAlignment="1">
      <alignment wrapText="1"/>
    </xf>
    <xf numFmtId="0" fontId="14" fillId="0" borderId="0" xfId="0" applyFont="1" applyAlignment="1">
      <alignment horizontal="left" vertical="top" wrapText="1"/>
    </xf>
    <xf numFmtId="0" fontId="15" fillId="0" borderId="0" xfId="0" applyFont="1" applyAlignment="1">
      <alignment horizontal="left" vertical="top" wrapText="1"/>
    </xf>
    <xf numFmtId="0" fontId="19" fillId="3" borderId="10" xfId="0" applyFont="1" applyFill="1" applyBorder="1" applyAlignment="1">
      <alignment horizontal="left" vertical="top" wrapText="1"/>
    </xf>
    <xf numFmtId="0" fontId="17" fillId="0" borderId="0" xfId="0" applyFont="1" applyAlignment="1">
      <alignment horizontal="left" vertical="top" wrapText="1"/>
    </xf>
    <xf numFmtId="0" fontId="18"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horizontal="center" wrapText="1"/>
    </xf>
    <xf numFmtId="0" fontId="14" fillId="0" borderId="0" xfId="0" applyFont="1" applyAlignment="1">
      <alignment horizontal="left" vertical="top"/>
    </xf>
    <xf numFmtId="0" fontId="2" fillId="4" borderId="1" xfId="0" applyFont="1" applyFill="1" applyBorder="1" applyAlignment="1">
      <alignment horizontal="center" vertical="center" wrapText="1"/>
    </xf>
    <xf numFmtId="0" fontId="10" fillId="2" borderId="0" xfId="0" applyFont="1" applyFill="1"/>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2" fillId="0" borderId="0" xfId="0" applyFont="1"/>
    <xf numFmtId="0" fontId="2"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Alignment="1">
      <alignment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left"/>
    </xf>
    <xf numFmtId="0" fontId="8" fillId="2" borderId="0" xfId="0" applyFont="1" applyFill="1" applyAlignment="1">
      <alignment horizontal="left"/>
    </xf>
    <xf numFmtId="0" fontId="9" fillId="2" borderId="2" xfId="0" applyFont="1" applyFill="1" applyBorder="1" applyAlignment="1">
      <alignment horizontal="right" vertical="center"/>
    </xf>
    <xf numFmtId="0" fontId="13" fillId="0" borderId="0" xfId="0" applyFont="1"/>
    <xf numFmtId="0" fontId="12" fillId="0" borderId="0" xfId="0" applyFont="1" applyAlignment="1">
      <alignment horizontal="center" vertical="center" wrapText="1"/>
    </xf>
    <xf numFmtId="0" fontId="11" fillId="0" borderId="0" xfId="0" applyFont="1"/>
    <xf numFmtId="0" fontId="2" fillId="0" borderId="11"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2" fillId="5" borderId="9"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7" fillId="5" borderId="5"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0" fillId="0" borderId="0" xfId="0" applyAlignment="1">
      <alignment vertical="top" wrapText="1"/>
    </xf>
    <xf numFmtId="0" fontId="21" fillId="0" borderId="0" xfId="0" applyFont="1"/>
    <xf numFmtId="0" fontId="0" fillId="0" borderId="0" xfId="0" applyAlignment="1" applyProtection="1">
      <alignment vertical="top" wrapText="1"/>
      <protection locked="0"/>
    </xf>
    <xf numFmtId="0" fontId="23" fillId="0" borderId="0" xfId="0" applyFont="1"/>
    <xf numFmtId="0" fontId="23" fillId="0" borderId="0" xfId="0" applyFont="1" applyAlignment="1">
      <alignment vertical="top" wrapText="1"/>
    </xf>
    <xf numFmtId="0" fontId="25" fillId="0" borderId="0" xfId="0" applyFont="1"/>
    <xf numFmtId="0" fontId="2" fillId="0" borderId="0" xfId="0" applyFont="1" applyProtection="1">
      <protection locked="0"/>
    </xf>
    <xf numFmtId="0" fontId="7" fillId="7" borderId="6" xfId="0" applyFont="1" applyFill="1" applyBorder="1" applyAlignment="1">
      <alignment horizontal="left" vertical="center" wrapText="1"/>
    </xf>
    <xf numFmtId="0" fontId="2" fillId="7" borderId="15" xfId="0" applyFont="1" applyFill="1" applyBorder="1" applyAlignment="1">
      <alignment horizontal="center" vertical="center" wrapText="1"/>
    </xf>
    <xf numFmtId="0" fontId="2" fillId="6" borderId="4" xfId="0" applyFont="1" applyFill="1" applyBorder="1" applyAlignment="1" applyProtection="1">
      <alignment horizontal="center" vertical="center" wrapText="1"/>
      <protection locked="0"/>
    </xf>
    <xf numFmtId="0" fontId="26" fillId="3" borderId="0" xfId="0" applyFont="1" applyFill="1"/>
    <xf numFmtId="9" fontId="26" fillId="3" borderId="0" xfId="0" applyNumberFormat="1" applyFont="1" applyFill="1"/>
    <xf numFmtId="0" fontId="2" fillId="7" borderId="9" xfId="0" applyFont="1" applyFill="1" applyBorder="1" applyAlignment="1">
      <alignment horizontal="center" vertical="center" wrapText="1"/>
    </xf>
    <xf numFmtId="0" fontId="7" fillId="0" borderId="6" xfId="0" applyFont="1" applyBorder="1" applyAlignment="1">
      <alignment horizontal="left" vertical="center" wrapText="1"/>
    </xf>
    <xf numFmtId="0" fontId="2" fillId="0" borderId="0" xfId="0" applyFont="1" applyAlignment="1" applyProtection="1">
      <alignment horizontal="left" vertical="center"/>
      <protection locked="0"/>
    </xf>
    <xf numFmtId="0" fontId="2" fillId="0" borderId="0" xfId="0" applyFont="1" applyAlignment="1" applyProtection="1">
      <alignment wrapText="1"/>
      <protection locked="0"/>
    </xf>
    <xf numFmtId="0" fontId="6" fillId="0" borderId="0" xfId="0" applyFont="1" applyAlignment="1">
      <alignment horizontal="left" vertical="center" wrapText="1"/>
    </xf>
    <xf numFmtId="0" fontId="2" fillId="6" borderId="6" xfId="0" applyFont="1" applyFill="1" applyBorder="1" applyAlignment="1">
      <alignment horizontal="left" vertical="center" wrapText="1"/>
    </xf>
    <xf numFmtId="0" fontId="27" fillId="0" borderId="0" xfId="0" applyFont="1" applyAlignment="1">
      <alignment horizontal="left" vertical="center" indent="1"/>
    </xf>
    <xf numFmtId="0" fontId="28" fillId="0" borderId="0" xfId="0" applyFont="1"/>
    <xf numFmtId="0" fontId="27" fillId="0" borderId="0" xfId="0" applyFont="1"/>
    <xf numFmtId="0" fontId="29" fillId="0" borderId="0" xfId="0" applyFont="1"/>
    <xf numFmtId="0" fontId="31" fillId="0" borderId="0" xfId="0" applyFont="1"/>
    <xf numFmtId="0" fontId="33" fillId="0" borderId="0" xfId="0" applyFont="1" applyAlignment="1">
      <alignment horizontal="left" vertical="center" indent="1"/>
    </xf>
    <xf numFmtId="0" fontId="0" fillId="0" borderId="0" xfId="0" applyAlignment="1">
      <alignment horizontal="left" vertical="top"/>
    </xf>
    <xf numFmtId="0" fontId="34" fillId="0" borderId="0" xfId="0" applyFont="1"/>
    <xf numFmtId="0" fontId="35" fillId="0" borderId="0" xfId="0" applyFont="1"/>
    <xf numFmtId="9" fontId="35" fillId="0" borderId="0" xfId="0" applyNumberFormat="1" applyFont="1"/>
    <xf numFmtId="9" fontId="35" fillId="0" borderId="0" xfId="1" applyFont="1" applyFill="1" applyProtection="1"/>
    <xf numFmtId="0" fontId="31" fillId="0" borderId="0" xfId="0" applyFont="1" applyAlignment="1">
      <alignment vertical="top" wrapText="1"/>
    </xf>
    <xf numFmtId="0" fontId="31" fillId="0" borderId="0" xfId="0" applyFont="1" applyAlignment="1">
      <alignment horizontal="left" vertical="top" wrapText="1"/>
    </xf>
    <xf numFmtId="0" fontId="37" fillId="0" borderId="0" xfId="0" applyFont="1" applyAlignment="1">
      <alignment horizontal="left" vertical="top"/>
    </xf>
    <xf numFmtId="0" fontId="38" fillId="0" borderId="0" xfId="0" applyFont="1" applyAlignment="1">
      <alignment horizontal="center" vertical="center" textRotation="90"/>
    </xf>
    <xf numFmtId="49" fontId="31" fillId="0" borderId="0" xfId="0" applyNumberFormat="1" applyFont="1" applyAlignment="1">
      <alignment horizontal="left" vertical="top" wrapText="1"/>
    </xf>
    <xf numFmtId="0" fontId="21" fillId="0" borderId="0" xfId="0" applyFont="1" applyAlignment="1">
      <alignment vertical="center" wrapText="1"/>
    </xf>
    <xf numFmtId="0" fontId="2" fillId="7" borderId="22" xfId="0" applyFont="1" applyFill="1" applyBorder="1" applyAlignment="1">
      <alignment horizontal="center" vertical="center" wrapText="1"/>
    </xf>
    <xf numFmtId="0" fontId="21" fillId="0" borderId="0" xfId="0" applyFont="1" applyAlignment="1">
      <alignment horizontal="center"/>
    </xf>
    <xf numFmtId="0" fontId="2" fillId="2" borderId="0" xfId="0" applyFont="1" applyFill="1"/>
    <xf numFmtId="0" fontId="2" fillId="2" borderId="0" xfId="0" applyFont="1" applyFill="1" applyAlignment="1">
      <alignment horizontal="left" vertical="center"/>
    </xf>
    <xf numFmtId="0" fontId="2" fillId="6" borderId="0" xfId="0" applyFont="1" applyFill="1" applyAlignment="1">
      <alignment horizontal="left" vertical="center" wrapText="1"/>
    </xf>
    <xf numFmtId="0" fontId="22" fillId="2" borderId="12" xfId="0" applyFont="1" applyFill="1" applyBorder="1" applyAlignment="1">
      <alignment horizontal="center" vertical="center"/>
    </xf>
    <xf numFmtId="0" fontId="2" fillId="0" borderId="23" xfId="0" applyFont="1" applyBorder="1" applyAlignment="1">
      <alignment horizontal="left" vertical="center" wrapText="1"/>
    </xf>
    <xf numFmtId="0" fontId="4" fillId="6" borderId="23" xfId="0" applyFont="1" applyFill="1" applyBorder="1" applyAlignment="1">
      <alignment horizontal="center" vertical="center" wrapText="1"/>
    </xf>
    <xf numFmtId="0" fontId="2" fillId="6" borderId="24" xfId="0" applyFont="1" applyFill="1" applyBorder="1" applyAlignment="1">
      <alignment horizontal="left" vertical="center" wrapText="1"/>
    </xf>
    <xf numFmtId="0" fontId="2" fillId="0" borderId="25" xfId="0" applyFont="1" applyBorder="1" applyAlignment="1">
      <alignment horizontal="left" vertical="center" wrapText="1"/>
    </xf>
    <xf numFmtId="0" fontId="7" fillId="6" borderId="0" xfId="0" applyFont="1" applyFill="1" applyAlignment="1">
      <alignment horizontal="left" vertical="center" wrapText="1"/>
    </xf>
    <xf numFmtId="0" fontId="7" fillId="6" borderId="24" xfId="0" applyFont="1" applyFill="1" applyBorder="1" applyAlignment="1">
      <alignment horizontal="left" vertical="center" wrapText="1"/>
    </xf>
    <xf numFmtId="0" fontId="7" fillId="6" borderId="26" xfId="0" applyFont="1" applyFill="1" applyBorder="1" applyAlignment="1">
      <alignment horizontal="left" vertical="center" wrapText="1"/>
    </xf>
    <xf numFmtId="0" fontId="2" fillId="0" borderId="25" xfId="0" applyFont="1" applyBorder="1" applyAlignment="1" applyProtection="1">
      <alignment horizontal="left" vertical="center" wrapText="1"/>
      <protection locked="0"/>
    </xf>
    <xf numFmtId="0" fontId="2" fillId="6" borderId="0" xfId="0" applyFont="1" applyFill="1" applyAlignment="1" applyProtection="1">
      <alignment horizontal="left" vertical="center" wrapText="1"/>
      <protection locked="0"/>
    </xf>
    <xf numFmtId="0" fontId="2" fillId="0" borderId="1" xfId="0" applyFont="1" applyBorder="1" applyAlignment="1">
      <alignment horizontal="left" vertical="center" wrapText="1"/>
    </xf>
    <xf numFmtId="0" fontId="2" fillId="6" borderId="1" xfId="0" applyFont="1" applyFill="1" applyBorder="1" applyAlignment="1">
      <alignment horizontal="left" vertical="center" wrapText="1"/>
    </xf>
    <xf numFmtId="0" fontId="2" fillId="0" borderId="24" xfId="0" applyFont="1" applyBorder="1" applyAlignment="1">
      <alignment horizontal="left" vertical="center" wrapText="1"/>
    </xf>
    <xf numFmtId="0" fontId="8" fillId="6" borderId="0" xfId="0" applyFont="1" applyFill="1" applyAlignment="1">
      <alignment horizontal="left" vertical="center" wrapText="1"/>
    </xf>
    <xf numFmtId="0" fontId="0" fillId="0" borderId="0" xfId="0" applyAlignment="1">
      <alignment horizontal="left" vertical="top" wrapText="1"/>
    </xf>
    <xf numFmtId="0" fontId="39" fillId="0" borderId="0" xfId="0" applyFont="1" applyAlignment="1">
      <alignment horizontal="left" vertical="top" wrapText="1"/>
    </xf>
    <xf numFmtId="0" fontId="0" fillId="0" borderId="0" xfId="0" applyAlignment="1">
      <alignment horizontal="left" vertical="top" wrapText="1" indent="1"/>
    </xf>
    <xf numFmtId="0" fontId="1" fillId="0" borderId="0" xfId="0" applyFont="1" applyAlignment="1">
      <alignment horizontal="left" vertical="top" wrapText="1"/>
    </xf>
    <xf numFmtId="0" fontId="21" fillId="0" borderId="0" xfId="0" applyFont="1" applyAlignment="1">
      <alignment horizontal="left" vertical="top" wrapText="1"/>
    </xf>
    <xf numFmtId="0" fontId="41" fillId="0" borderId="0" xfId="0" applyFont="1" applyAlignment="1">
      <alignment horizontal="left" vertical="top" wrapText="1"/>
    </xf>
    <xf numFmtId="0" fontId="36" fillId="0" borderId="0" xfId="2" applyAlignment="1">
      <alignment horizontal="left" vertical="top" wrapText="1"/>
    </xf>
    <xf numFmtId="0" fontId="42" fillId="0" borderId="0" xfId="2" applyFont="1" applyAlignment="1">
      <alignment horizontal="left" vertical="top"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indent="1"/>
    </xf>
    <xf numFmtId="0" fontId="0" fillId="9" borderId="27" xfId="0" applyFill="1" applyBorder="1" applyAlignment="1" applyProtection="1">
      <alignment vertical="top" wrapText="1"/>
      <protection locked="0"/>
    </xf>
    <xf numFmtId="0" fontId="0" fillId="0" borderId="27" xfId="0" applyBorder="1" applyAlignment="1" applyProtection="1">
      <alignment vertical="top" wrapText="1"/>
      <protection locked="0"/>
    </xf>
    <xf numFmtId="0" fontId="0" fillId="9" borderId="28" xfId="0" applyFill="1" applyBorder="1" applyAlignment="1" applyProtection="1">
      <alignment vertical="top" wrapText="1"/>
      <protection locked="0"/>
    </xf>
    <xf numFmtId="0" fontId="0" fillId="9" borderId="29" xfId="0" applyFill="1" applyBorder="1" applyAlignment="1">
      <alignment vertical="top"/>
    </xf>
    <xf numFmtId="0" fontId="0" fillId="9" borderId="30" xfId="0" applyFill="1" applyBorder="1" applyAlignment="1">
      <alignment vertical="top"/>
    </xf>
    <xf numFmtId="0" fontId="0" fillId="9" borderId="31" xfId="0" applyFill="1" applyBorder="1" applyAlignment="1">
      <alignment vertical="top"/>
    </xf>
    <xf numFmtId="0" fontId="0" fillId="9" borderId="32" xfId="0" applyFill="1" applyBorder="1" applyAlignment="1">
      <alignment vertical="top"/>
    </xf>
    <xf numFmtId="0" fontId="0" fillId="9" borderId="33" xfId="0" applyFill="1" applyBorder="1" applyAlignment="1">
      <alignment vertical="top"/>
    </xf>
    <xf numFmtId="0" fontId="0" fillId="9" borderId="34" xfId="0" applyFill="1" applyBorder="1" applyAlignment="1">
      <alignment vertical="top"/>
    </xf>
    <xf numFmtId="0" fontId="0" fillId="0" borderId="28" xfId="0" applyBorder="1" applyAlignment="1" applyProtection="1">
      <alignment vertical="top" wrapText="1"/>
      <protection locked="0"/>
    </xf>
    <xf numFmtId="0" fontId="0" fillId="0" borderId="29" xfId="0" applyBorder="1" applyAlignment="1">
      <alignment vertical="top"/>
    </xf>
    <xf numFmtId="0" fontId="0" fillId="0" borderId="30"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9" borderId="36" xfId="0" applyFill="1" applyBorder="1" applyAlignment="1" applyProtection="1">
      <alignment vertical="top" wrapText="1"/>
      <protection locked="0"/>
    </xf>
    <xf numFmtId="0" fontId="0" fillId="9" borderId="37" xfId="0" applyFill="1" applyBorder="1" applyAlignment="1" applyProtection="1">
      <alignment vertical="top" wrapText="1"/>
      <protection locked="0"/>
    </xf>
    <xf numFmtId="0" fontId="43" fillId="2" borderId="35" xfId="0" applyFont="1" applyFill="1" applyBorder="1" applyAlignment="1">
      <alignment vertical="center"/>
    </xf>
    <xf numFmtId="0" fontId="44" fillId="0" borderId="0" xfId="2" applyFont="1" applyAlignment="1">
      <alignment horizontal="left" vertical="top" wrapText="1"/>
    </xf>
    <xf numFmtId="0" fontId="43" fillId="2" borderId="35" xfId="0" applyFont="1" applyFill="1" applyBorder="1" applyAlignment="1">
      <alignment vertical="center" wrapText="1"/>
    </xf>
    <xf numFmtId="0" fontId="12" fillId="0" borderId="38" xfId="0" applyFont="1" applyBorder="1" applyAlignment="1">
      <alignment horizontal="center" vertical="center" wrapText="1"/>
    </xf>
    <xf numFmtId="0" fontId="26" fillId="2" borderId="0" xfId="0" applyFont="1" applyFill="1" applyAlignment="1">
      <alignment horizontal="center" vertical="center" textRotation="90"/>
    </xf>
    <xf numFmtId="0" fontId="26" fillId="8" borderId="0" xfId="0" applyFont="1" applyFill="1" applyAlignment="1">
      <alignment horizontal="center" vertical="center" textRotation="90"/>
    </xf>
    <xf numFmtId="0" fontId="26" fillId="3" borderId="0" xfId="0" applyFont="1" applyFill="1" applyAlignment="1">
      <alignment horizontal="center" vertical="center" textRotation="90"/>
    </xf>
    <xf numFmtId="0" fontId="11" fillId="0" borderId="0" xfId="0" applyFont="1" applyAlignment="1">
      <alignment wrapText="1"/>
    </xf>
    <xf numFmtId="0" fontId="22" fillId="2" borderId="14" xfId="0" applyFont="1" applyFill="1" applyBorder="1" applyAlignment="1">
      <alignment horizontal="center" vertical="center"/>
    </xf>
    <xf numFmtId="0" fontId="22" fillId="2" borderId="13" xfId="0" applyFont="1" applyFill="1" applyBorder="1" applyAlignment="1">
      <alignment horizontal="center" vertical="center"/>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4" xfId="0" applyFont="1" applyBorder="1" applyAlignment="1" applyProtection="1">
      <alignment horizontal="left" vertical="top"/>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cellXfs>
  <cellStyles count="3">
    <cellStyle name="Hyperlink" xfId="2" builtinId="8"/>
    <cellStyle name="Normal" xfId="0" builtinId="0"/>
    <cellStyle name="Percent" xfId="1" builtinId="5"/>
  </cellStyles>
  <dxfs count="14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fgColor rgb="FFE5F7FF"/>
          <bgColor theme="9" tint="0.59996337778862885"/>
        </patternFill>
      </fill>
    </dxf>
    <dxf>
      <fill>
        <patternFill>
          <fgColor rgb="FFE5F7FF"/>
          <bgColor rgb="FFDFDFDF"/>
        </patternFill>
      </fill>
    </dxf>
    <dxf>
      <fill>
        <patternFill>
          <fgColor rgb="FFE5F7FF"/>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rgb="FFDFDFDF"/>
        </patternFill>
      </fill>
    </dxf>
    <dxf>
      <fill>
        <patternFill>
          <bgColor theme="9" tint="0.59996337778862885"/>
        </patternFill>
      </fill>
    </dxf>
    <dxf>
      <fill>
        <patternFill>
          <fgColor rgb="FFE5F7FF"/>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ont>
        <strike val="0"/>
        <outline val="0"/>
        <shadow val="0"/>
        <u val="none"/>
        <vertAlign val="baseline"/>
        <sz val="11"/>
        <color theme="0" tint="-0.14999847407452621"/>
        <name val="Calibri"/>
        <family val="2"/>
        <scheme val="minor"/>
      </font>
      <fill>
        <patternFill patternType="none">
          <fgColor indexed="64"/>
          <bgColor auto="1"/>
        </patternFill>
      </fill>
      <protection locked="1" hidden="0"/>
    </dxf>
    <dxf>
      <font>
        <strike val="0"/>
        <outline val="0"/>
        <shadow val="0"/>
        <u val="none"/>
        <vertAlign val="baseline"/>
        <sz val="11"/>
        <color theme="0" tint="-0.14999847407452621"/>
        <name val="Calibri"/>
        <family val="2"/>
        <scheme val="minor"/>
      </font>
      <fill>
        <patternFill patternType="none">
          <fgColor indexed="64"/>
          <bgColor auto="1"/>
        </patternFill>
      </fill>
      <protection locked="1" hidden="0"/>
    </dxf>
    <dxf>
      <font>
        <strike val="0"/>
        <outline val="0"/>
        <shadow val="0"/>
        <u val="none"/>
        <vertAlign val="baseline"/>
        <sz val="11"/>
        <color theme="0" tint="-0.14999847407452621"/>
        <name val="Calibri"/>
        <family val="2"/>
        <scheme val="minor"/>
      </font>
      <fill>
        <patternFill patternType="none">
          <fgColor indexed="64"/>
          <bgColor auto="1"/>
        </patternFill>
      </fill>
      <protection locked="1" hidden="0"/>
    </dxf>
    <dxf>
      <font>
        <strike val="0"/>
        <outline val="0"/>
        <shadow val="0"/>
        <u val="none"/>
        <vertAlign val="baseline"/>
        <sz val="11"/>
        <color theme="0" tint="-0.14999847407452621"/>
        <name val="Calibri"/>
        <family val="2"/>
        <scheme val="minor"/>
      </font>
      <fill>
        <patternFill patternType="none">
          <fgColor indexed="64"/>
          <bgColor auto="1"/>
        </patternFill>
      </fill>
      <protection locked="1" hidden="0"/>
    </dxf>
    <dxf>
      <font>
        <strike val="0"/>
        <outline val="0"/>
        <shadow val="0"/>
        <u val="none"/>
        <vertAlign val="baseline"/>
        <sz val="11"/>
        <color theme="0" tint="-0.14999847407452621"/>
        <name val="Calibri"/>
        <family val="2"/>
        <scheme val="minor"/>
      </font>
      <fill>
        <patternFill patternType="none">
          <fgColor indexed="64"/>
          <bgColor auto="1"/>
        </patternFill>
      </fill>
      <protection locked="1" hidden="0"/>
    </dxf>
    <dxf>
      <font>
        <strike val="0"/>
        <outline val="0"/>
        <shadow val="0"/>
        <u val="none"/>
        <vertAlign val="baseline"/>
        <sz val="11"/>
        <color theme="0" tint="-0.14999847407452621"/>
        <name val="Calibri"/>
        <family val="2"/>
        <scheme val="minor"/>
      </font>
      <fill>
        <patternFill patternType="none">
          <fgColor indexed="64"/>
          <bgColor auto="1"/>
        </patternFill>
      </fill>
      <protection locked="1" hidden="0"/>
    </dxf>
    <dxf>
      <alignment horizontal="general" vertical="top" textRotation="0" indent="0" justifyLastLine="0" shrinkToFit="0" readingOrder="0"/>
      <protection locked="0" hidden="0"/>
    </dxf>
    <dxf>
      <alignment horizontal="general" vertical="top" textRotation="0" wrapText="1" indent="0" justifyLastLine="0" shrinkToFit="0" readingOrder="0"/>
      <protection locked="0" hidden="0"/>
    </dxf>
    <dxf>
      <alignment horizontal="general" vertical="top" textRotation="0" wrapText="1" indent="0" justifyLastLine="0" shrinkToFit="0" readingOrder="0"/>
      <protection locked="0" hidden="0"/>
    </dxf>
    <dxf>
      <alignment horizontal="general" vertical="top" textRotation="0" indent="0" justifyLastLine="0" shrinkToFit="0" readingOrder="0"/>
      <protection locked="1" hidden="0"/>
    </dxf>
    <dxf>
      <alignment horizontal="general" vertical="top" textRotation="0" indent="0" justifyLastLine="0" shrinkToFit="0" readingOrder="0"/>
      <protection locked="1" hidden="0"/>
    </dxf>
    <dxf>
      <alignment horizontal="general" vertical="top" textRotation="0" indent="0" justifyLastLine="0" shrinkToFit="0" readingOrder="0"/>
      <protection locked="1" hidden="0"/>
    </dxf>
    <dxf>
      <border>
        <bottom style="thin">
          <color rgb="FFDFDFDF"/>
        </bottom>
      </border>
    </dxf>
    <dxf>
      <font>
        <b/>
        <i val="0"/>
        <strike val="0"/>
        <condense val="0"/>
        <extend val="0"/>
        <outline val="0"/>
        <shadow val="0"/>
        <u val="none"/>
        <vertAlign val="baseline"/>
        <sz val="11"/>
        <color theme="0"/>
        <name val="Calibri"/>
        <family val="2"/>
        <scheme val="minor"/>
      </font>
      <fill>
        <patternFill patternType="solid">
          <fgColor indexed="64"/>
          <bgColor theme="4"/>
        </patternFill>
      </fill>
      <alignment horizontal="general" vertical="center" textRotation="0" wrapText="0" indent="0" justifyLastLine="0" shrinkToFit="0" readingOrder="0"/>
      <border diagonalUp="0" diagonalDown="0" outline="0">
        <left style="thin">
          <color rgb="FFDFDFDF"/>
        </left>
        <right style="thin">
          <color rgb="FFDFDFDF"/>
        </right>
        <top/>
        <bottom/>
      </border>
      <protection locked="1" hidden="0"/>
    </dxf>
  </dxfs>
  <tableStyles count="1" defaultTableStyle="TableStyleMedium2" defaultPivotStyle="PivotStyleLight16">
    <tableStyle name="Table Style 1" pivot="0" count="0" xr9:uid="{4E5AB002-CB8B-49E7-8DFA-CA61E6752D6A}"/>
  </tableStyles>
  <colors>
    <mruColors>
      <color rgb="FFDFDFDF"/>
      <color rgb="FF66FF99"/>
      <color rgb="FF9BFFBC"/>
      <color rgb="FFADE6FF"/>
      <color rgb="FFC9EEFF"/>
      <color rgb="FF6DD2FF"/>
      <color rgb="FF97DFFF"/>
      <color rgb="FFB7E9FF"/>
      <color rgb="FFE5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 cumprida dos critérios para cada indicador</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2"/>
          <c:order val="2"/>
          <c:tx>
            <c:strRef>
              <c:f>Resumo!$E$88</c:f>
              <c:strCache>
                <c:ptCount val="1"/>
                <c:pt idx="0">
                  <c:v>% cumprida</c:v>
                </c:pt>
              </c:strCache>
            </c:strRef>
          </c:tx>
          <c:spPr>
            <a:solidFill>
              <a:schemeClr val="accent3"/>
            </a:solidFill>
            <a:ln>
              <a:noFill/>
            </a:ln>
            <a:effectLst/>
          </c:spPr>
          <c:invertIfNegative val="0"/>
          <c:cat>
            <c:strRef>
              <c:extLst>
                <c:ext xmlns:c15="http://schemas.microsoft.com/office/drawing/2012/chart" uri="{02D57815-91ED-43cb-92C2-25804820EDAC}">
                  <c15:fullRef>
                    <c15:sqref>Resumo!$B$89:$B$96</c15:sqref>
                  </c15:fullRef>
                </c:ext>
              </c:extLst>
              <c:f>Resumo!$B$89:$B$95</c:f>
              <c:strCache>
                <c:ptCount val="7"/>
                <c:pt idx="0">
                  <c:v>Indicador 1</c:v>
                </c:pt>
                <c:pt idx="1">
                  <c:v>Indicador 2</c:v>
                </c:pt>
                <c:pt idx="2">
                  <c:v>Indicador 3</c:v>
                </c:pt>
                <c:pt idx="3">
                  <c:v>Indicador 4</c:v>
                </c:pt>
                <c:pt idx="4">
                  <c:v>Indicador 5</c:v>
                </c:pt>
                <c:pt idx="5">
                  <c:v>Indicador 6</c:v>
                </c:pt>
                <c:pt idx="6">
                  <c:v>Indicador 7</c:v>
                </c:pt>
              </c:strCache>
            </c:strRef>
          </c:cat>
          <c:val>
            <c:numRef>
              <c:extLst>
                <c:ext xmlns:c15="http://schemas.microsoft.com/office/drawing/2012/chart" uri="{02D57815-91ED-43cb-92C2-25804820EDAC}">
                  <c15:fullRef>
                    <c15:sqref>Resumo!$E$89:$E$96</c15:sqref>
                  </c15:fullRef>
                </c:ext>
              </c:extLst>
              <c:f>Resumo!$E$89:$E$95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FEDB-4123-9651-A0B5E3502B0A}"/>
            </c:ext>
          </c:extLst>
        </c:ser>
        <c:dLbls>
          <c:showLegendKey val="0"/>
          <c:showVal val="0"/>
          <c:showCatName val="0"/>
          <c:showSerName val="0"/>
          <c:showPercent val="0"/>
          <c:showBubbleSize val="0"/>
        </c:dLbls>
        <c:gapWidth val="182"/>
        <c:axId val="1381963040"/>
        <c:axId val="1381965120"/>
        <c:extLst>
          <c:ext xmlns:c15="http://schemas.microsoft.com/office/drawing/2012/chart" uri="{02D57815-91ED-43cb-92C2-25804820EDAC}">
            <c15:filteredBarSeries>
              <c15:ser>
                <c:idx val="0"/>
                <c:order val="0"/>
                <c:tx>
                  <c:strRef>
                    <c:extLst>
                      <c:ext uri="{02D57815-91ED-43cb-92C2-25804820EDAC}">
                        <c15:formulaRef>
                          <c15:sqref>Resumo!$C$88</c15:sqref>
                        </c15:formulaRef>
                      </c:ext>
                    </c:extLst>
                    <c:strCache>
                      <c:ptCount val="1"/>
                      <c:pt idx="0">
                        <c:v>Nº de critérios cumpridos</c:v>
                      </c:pt>
                    </c:strCache>
                  </c:strRef>
                </c:tx>
                <c:spPr>
                  <a:solidFill>
                    <a:schemeClr val="accent1"/>
                  </a:solidFill>
                  <a:ln>
                    <a:noFill/>
                  </a:ln>
                  <a:effectLst/>
                </c:spPr>
                <c:invertIfNegative val="0"/>
                <c:cat>
                  <c:strRef>
                    <c:extLst>
                      <c:ext uri="{02D57815-91ED-43cb-92C2-25804820EDAC}">
                        <c15:fullRef>
                          <c15:sqref>Resumo!$B$89:$B$96</c15:sqref>
                        </c15:fullRef>
                        <c15:formulaRef>
                          <c15:sqref>Resumo!$B$89:$B$95</c15:sqref>
                        </c15:formulaRef>
                      </c:ext>
                    </c:extLst>
                    <c:strCache>
                      <c:ptCount val="7"/>
                      <c:pt idx="0">
                        <c:v>Indicador 1</c:v>
                      </c:pt>
                      <c:pt idx="1">
                        <c:v>Indicador 2</c:v>
                      </c:pt>
                      <c:pt idx="2">
                        <c:v>Indicador 3</c:v>
                      </c:pt>
                      <c:pt idx="3">
                        <c:v>Indicador 4</c:v>
                      </c:pt>
                      <c:pt idx="4">
                        <c:v>Indicador 5</c:v>
                      </c:pt>
                      <c:pt idx="5">
                        <c:v>Indicador 6</c:v>
                      </c:pt>
                      <c:pt idx="6">
                        <c:v>Indicador 7</c:v>
                      </c:pt>
                    </c:strCache>
                  </c:strRef>
                </c:cat>
                <c:val>
                  <c:numRef>
                    <c:extLst>
                      <c:ext uri="{02D57815-91ED-43cb-92C2-25804820EDAC}">
                        <c15:fullRef>
                          <c15:sqref>Resumo!$C$89:$C$96</c15:sqref>
                        </c15:fullRef>
                        <c15:formulaRef>
                          <c15:sqref>Resumo!$C$89:$C$95</c15:sqref>
                        </c15:formulaRef>
                      </c:ext>
                    </c:extLst>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EDB-4123-9651-A0B5E3502B0A}"/>
                  </c:ext>
                </c:extLst>
              </c15:ser>
            </c15:filteredBarSeries>
            <c15:filteredBarSeries>
              <c15:ser>
                <c:idx val="1"/>
                <c:order val="1"/>
                <c:tx>
                  <c:strRef>
                    <c:extLst>
                      <c:ext xmlns:c15="http://schemas.microsoft.com/office/drawing/2012/chart" uri="{02D57815-91ED-43cb-92C2-25804820EDAC}">
                        <c15:formulaRef>
                          <c15:sqref>Resumo!$D$88</c15:sqref>
                        </c15:formulaRef>
                      </c:ext>
                    </c:extLst>
                    <c:strCache>
                      <c:ptCount val="1"/>
                      <c:pt idx="0">
                        <c:v>Total de critérios</c:v>
                      </c:pt>
                    </c:strCache>
                  </c:strRef>
                </c:tx>
                <c:spPr>
                  <a:solidFill>
                    <a:schemeClr val="accent2"/>
                  </a:solidFill>
                  <a:ln>
                    <a:noFill/>
                  </a:ln>
                  <a:effectLst/>
                </c:spPr>
                <c:invertIfNegative val="0"/>
                <c:cat>
                  <c:strRef>
                    <c:extLst>
                      <c:ext xmlns:c15="http://schemas.microsoft.com/office/drawing/2012/chart" uri="{02D57815-91ED-43cb-92C2-25804820EDAC}">
                        <c15:fullRef>
                          <c15:sqref>Resumo!$B$89:$B$96</c15:sqref>
                        </c15:fullRef>
                        <c15:formulaRef>
                          <c15:sqref>Resumo!$B$89:$B$95</c15:sqref>
                        </c15:formulaRef>
                      </c:ext>
                    </c:extLst>
                    <c:strCache>
                      <c:ptCount val="7"/>
                      <c:pt idx="0">
                        <c:v>Indicador 1</c:v>
                      </c:pt>
                      <c:pt idx="1">
                        <c:v>Indicador 2</c:v>
                      </c:pt>
                      <c:pt idx="2">
                        <c:v>Indicador 3</c:v>
                      </c:pt>
                      <c:pt idx="3">
                        <c:v>Indicador 4</c:v>
                      </c:pt>
                      <c:pt idx="4">
                        <c:v>Indicador 5</c:v>
                      </c:pt>
                      <c:pt idx="5">
                        <c:v>Indicador 6</c:v>
                      </c:pt>
                      <c:pt idx="6">
                        <c:v>Indicador 7</c:v>
                      </c:pt>
                    </c:strCache>
                  </c:strRef>
                </c:cat>
                <c:val>
                  <c:numRef>
                    <c:extLst>
                      <c:ext xmlns:c15="http://schemas.microsoft.com/office/drawing/2012/chart" uri="{02D57815-91ED-43cb-92C2-25804820EDAC}">
                        <c15:fullRef>
                          <c15:sqref>Resumo!$D$89:$D$96</c15:sqref>
                        </c15:fullRef>
                        <c15:formulaRef>
                          <c15:sqref>Resumo!$D$89:$D$95</c15:sqref>
                        </c15:formulaRef>
                      </c:ext>
                    </c:extLst>
                    <c:numCache>
                      <c:formatCode>General</c:formatCode>
                      <c:ptCount val="7"/>
                      <c:pt idx="0">
                        <c:v>16</c:v>
                      </c:pt>
                      <c:pt idx="1">
                        <c:v>12</c:v>
                      </c:pt>
                      <c:pt idx="2">
                        <c:v>16</c:v>
                      </c:pt>
                      <c:pt idx="3">
                        <c:v>12</c:v>
                      </c:pt>
                      <c:pt idx="4">
                        <c:v>8</c:v>
                      </c:pt>
                      <c:pt idx="5">
                        <c:v>8</c:v>
                      </c:pt>
                      <c:pt idx="6">
                        <c:v>8</c:v>
                      </c:pt>
                    </c:numCache>
                  </c:numRef>
                </c:val>
                <c:extLst xmlns:c15="http://schemas.microsoft.com/office/drawing/2012/chart">
                  <c:ext xmlns:c16="http://schemas.microsoft.com/office/drawing/2014/chart" uri="{C3380CC4-5D6E-409C-BE32-E72D297353CC}">
                    <c16:uniqueId val="{00000001-FEDB-4123-9651-A0B5E3502B0A}"/>
                  </c:ext>
                </c:extLst>
              </c15:ser>
            </c15:filteredBarSeries>
          </c:ext>
        </c:extLst>
      </c:barChart>
      <c:catAx>
        <c:axId val="13819630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965120"/>
        <c:crosses val="autoZero"/>
        <c:auto val="1"/>
        <c:lblAlgn val="ctr"/>
        <c:lblOffset val="100"/>
        <c:noMultiLvlLbl val="0"/>
      </c:catAx>
      <c:valAx>
        <c:axId val="1381965120"/>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96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2334562</xdr:colOff>
      <xdr:row>26</xdr:row>
      <xdr:rowOff>21541</xdr:rowOff>
    </xdr:from>
    <xdr:to>
      <xdr:col>1</xdr:col>
      <xdr:colOff>5509699</xdr:colOff>
      <xdr:row>30</xdr:row>
      <xdr:rowOff>21598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457654" y="6246495"/>
          <a:ext cx="3170057" cy="775050"/>
        </a:xfrm>
        <a:prstGeom prst="rect">
          <a:avLst/>
        </a:prstGeom>
      </xdr:spPr>
    </xdr:pic>
    <xdr:clientData/>
  </xdr:twoCellAnchor>
  <xdr:twoCellAnchor editAs="oneCell">
    <xdr:from>
      <xdr:col>1</xdr:col>
      <xdr:colOff>368301</xdr:colOff>
      <xdr:row>6</xdr:row>
      <xdr:rowOff>60325</xdr:rowOff>
    </xdr:from>
    <xdr:to>
      <xdr:col>1</xdr:col>
      <xdr:colOff>7632701</xdr:colOff>
      <xdr:row>25</xdr:row>
      <xdr:rowOff>85812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776" y="2486025"/>
          <a:ext cx="7264400" cy="35846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21590</xdr:colOff>
      <xdr:row>41</xdr:row>
      <xdr:rowOff>167640</xdr:rowOff>
    </xdr:from>
    <xdr:to>
      <xdr:col>6</xdr:col>
      <xdr:colOff>45720</xdr:colOff>
      <xdr:row>60</xdr:row>
      <xdr:rowOff>152400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2729344</xdr:colOff>
      <xdr:row>141</xdr:row>
      <xdr:rowOff>76199</xdr:rowOff>
    </xdr:from>
    <xdr:to>
      <xdr:col>1</xdr:col>
      <xdr:colOff>5907021</xdr:colOff>
      <xdr:row>145</xdr:row>
      <xdr:rowOff>77297</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027217" y="40178181"/>
          <a:ext cx="3177677" cy="7737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1917700</xdr:colOff>
          <xdr:row>4</xdr:row>
          <xdr:rowOff>114300</xdr:rowOff>
        </xdr:from>
        <xdr:to>
          <xdr:col>1</xdr:col>
          <xdr:colOff>2832100</xdr:colOff>
          <xdr:row>8</xdr:row>
          <xdr:rowOff>50800</xdr:rowOff>
        </xdr:to>
        <xdr:sp macro="" textlink="">
          <xdr:nvSpPr>
            <xdr:cNvPr id="34821" name="Object 5" hidden="1">
              <a:extLst>
                <a:ext uri="{63B3BB69-23CF-44E3-9099-C40C66FF867C}">
                  <a14:compatExt spid="_x0000_s34821"/>
                </a:ext>
                <a:ext uri="{FF2B5EF4-FFF2-40B4-BE49-F238E27FC236}">
                  <a16:creationId xmlns:a16="http://schemas.microsoft.com/office/drawing/2014/main" id="{00000000-0008-0000-0B00-0000058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43635C-D580-42F6-871C-17BF74BD03A4}" name="Table1" displayName="Table1" ref="B17:F39" totalsRowShown="0" headerRowDxfId="148" dataDxfId="146" headerRowBorderDxfId="147">
  <autoFilter ref="B17:F39" xr:uid="{2943635C-D580-42F6-871C-17BF74BD03A4}">
    <filterColumn colId="0" hiddenButton="1"/>
    <filterColumn colId="1" hiddenButton="1"/>
    <filterColumn colId="2" hiddenButton="1"/>
    <filterColumn colId="3" hiddenButton="1"/>
    <filterColumn colId="4" hiddenButton="1"/>
  </autoFilter>
  <tableColumns count="5">
    <tableColumn id="1" xr3:uid="{1FE4E1F3-DF98-4EFC-9ABF-16D8BC5B0DD0}" name="Indicador" dataDxfId="145"/>
    <tableColumn id="2" xr3:uid="{382E2D8E-B2A6-4B49-8A9C-E6803CB42E85}" name="Nível de maturidade atual*" dataDxfId="144"/>
    <tableColumn id="3" xr3:uid="{9B9B816B-E4F8-450F-A5BA-9873AC4618F6}" name="Ações planejadas" dataDxfId="143"/>
    <tableColumn id="4" xr3:uid="{7D5D0B79-F4C1-40FC-8445-E339E05C185A}" name="Parte responsável" dataDxfId="142"/>
    <tableColumn id="5" xr3:uid="{E7B6B03F-046C-4802-97C0-89F947816CB9}" name="Prazo" dataDxfId="14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BB3ED8-D4AA-4D2F-8C69-FE2243D9EE68}" name="Table2" displayName="Table2" ref="B88:E96" totalsRowShown="0" headerRowDxfId="140" dataDxfId="139">
  <autoFilter ref="B88:E96" xr:uid="{42BB3ED8-D4AA-4D2F-8C69-FE2243D9EE68}">
    <filterColumn colId="0" hiddenButton="1"/>
    <filterColumn colId="1" hiddenButton="1"/>
    <filterColumn colId="2" hiddenButton="1"/>
    <filterColumn colId="3" hiddenButton="1"/>
  </autoFilter>
  <tableColumns count="4">
    <tableColumn id="1" xr3:uid="{A0FB2177-4C22-4D30-BF3E-D38A441FD9C4}" name="Indicador" dataDxfId="138"/>
    <tableColumn id="2" xr3:uid="{F2DFFF85-9079-405D-B11E-18463E7977F0}" name="Nº de critérios cumpridos" dataDxfId="137"/>
    <tableColumn id="3" xr3:uid="{6540FCA0-6187-4024-8B35-105BFDE536A4}" name="Total de critérios" dataDxfId="136"/>
    <tableColumn id="4" xr3:uid="{56563BAB-290D-4E41-8BED-2B8B92349F20}" name="% cumprida" dataDxfId="135"/>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NITAG Maturity Model">
      <a:dk1>
        <a:sysClr val="windowText" lastClr="000000"/>
      </a:dk1>
      <a:lt1>
        <a:sysClr val="window" lastClr="FFFFFF"/>
      </a:lt1>
      <a:dk2>
        <a:srgbClr val="3F3F3F"/>
      </a:dk2>
      <a:lt2>
        <a:srgbClr val="DBE6F9"/>
      </a:lt2>
      <a:accent1>
        <a:srgbClr val="17468F"/>
      </a:accent1>
      <a:accent2>
        <a:srgbClr val="008ECE"/>
      </a:accent2>
      <a:accent3>
        <a:srgbClr val="2147AA"/>
      </a:accent3>
      <a:accent4>
        <a:srgbClr val="657689"/>
      </a:accent4>
      <a:accent5>
        <a:srgbClr val="7A855D"/>
      </a:accent5>
      <a:accent6>
        <a:srgbClr val="84AC9D"/>
      </a:accent6>
      <a:hlink>
        <a:srgbClr val="2370CD"/>
      </a:hlink>
      <a:folHlink>
        <a:srgbClr val="87758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table" Target="../tables/table2.xml"/><Relationship Id="rId4"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s://www.who.int/publications/m/item/guidance-for-the-development-of-evidence-based-vaccine-related-recommendations"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1444-8042-4AAF-83D8-F1255BE38FA9}">
  <sheetPr>
    <pageSetUpPr fitToPage="1"/>
  </sheetPr>
  <dimension ref="B2:B31"/>
  <sheetViews>
    <sheetView showGridLines="0" showRowColHeaders="0" tabSelected="1" zoomScaleNormal="100" workbookViewId="0">
      <selection activeCell="C11" sqref="C11"/>
    </sheetView>
  </sheetViews>
  <sheetFormatPr defaultColWidth="8.81640625" defaultRowHeight="14.75" x14ac:dyDescent="0.75"/>
  <cols>
    <col min="1" max="1" width="1.6796875" customWidth="1"/>
    <col min="2" max="2" width="113.6796875" customWidth="1"/>
  </cols>
  <sheetData>
    <row r="2" spans="2:2" ht="22.5" x14ac:dyDescent="0.75">
      <c r="B2" s="12" t="s">
        <v>272</v>
      </c>
    </row>
    <row r="4" spans="2:2" s="3" customFormat="1" ht="109.5" customHeight="1" x14ac:dyDescent="0.75">
      <c r="B4" s="44" t="s">
        <v>340</v>
      </c>
    </row>
    <row r="5" spans="2:2" s="3" customFormat="1" x14ac:dyDescent="0.75">
      <c r="B5" s="48" t="s">
        <v>68</v>
      </c>
    </row>
    <row r="31" spans="2:2" x14ac:dyDescent="0.75">
      <c r="B31" s="47"/>
    </row>
  </sheetData>
  <sheetProtection algorithmName="SHA-512" hashValue="isM6zXl2oREqJ/OWlqbCd/wVQnlupY4TwKufXGcanGje3bgW0odwN1Vpt4PclRGxLm7fceEQYWZ4jW4T/5f9mA==" saltValue="camrvLP8bGae9veGP/Qbdw==" spinCount="100000" sheet="1" objects="1" scenarios="1"/>
  <pageMargins left="0.25" right="0.25" top="0.75" bottom="0.75" header="0.3" footer="0.3"/>
  <pageSetup scale="88"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CCD2-DFB9-417A-B699-4112AC035A8C}">
  <sheetPr>
    <pageSetUpPr fitToPage="1"/>
  </sheetPr>
  <dimension ref="A2:I96"/>
  <sheetViews>
    <sheetView showGridLines="0" showRowColHeaders="0" zoomScaleNormal="100" workbookViewId="0">
      <selection activeCell="H10" sqref="H10"/>
    </sheetView>
  </sheetViews>
  <sheetFormatPr defaultColWidth="8.81640625" defaultRowHeight="14.75" x14ac:dyDescent="0.75"/>
  <cols>
    <col min="1" max="1" width="3.5" customWidth="1"/>
    <col min="2" max="2" width="16" customWidth="1"/>
    <col min="3" max="3" width="21.5" customWidth="1"/>
    <col min="4" max="4" width="47.5" customWidth="1"/>
    <col min="5" max="5" width="33.5" customWidth="1"/>
  </cols>
  <sheetData>
    <row r="2" spans="2:7" ht="22.5" x14ac:dyDescent="0.75">
      <c r="B2" s="12" t="s">
        <v>103</v>
      </c>
    </row>
    <row r="3" spans="2:7" ht="8.25" customHeight="1" x14ac:dyDescent="0.75"/>
    <row r="4" spans="2:7" x14ac:dyDescent="0.75">
      <c r="B4" s="68" t="s">
        <v>104</v>
      </c>
      <c r="C4" s="142"/>
      <c r="D4" s="143"/>
      <c r="E4" s="143"/>
      <c r="F4" s="144"/>
      <c r="G4" s="68"/>
    </row>
    <row r="5" spans="2:7" x14ac:dyDescent="0.75">
      <c r="B5" s="68"/>
      <c r="C5" s="98"/>
      <c r="D5" s="98"/>
      <c r="E5" s="4"/>
      <c r="F5" s="4"/>
    </row>
    <row r="6" spans="2:7" x14ac:dyDescent="0.75">
      <c r="B6" s="68" t="s">
        <v>105</v>
      </c>
      <c r="C6" s="145"/>
      <c r="D6" s="146"/>
      <c r="E6" s="146"/>
      <c r="F6" s="147"/>
    </row>
    <row r="7" spans="2:7" x14ac:dyDescent="0.75">
      <c r="B7" s="68"/>
      <c r="C7" s="98"/>
      <c r="D7" s="98"/>
      <c r="E7" s="4"/>
      <c r="F7" s="4"/>
    </row>
    <row r="8" spans="2:7" s="4" customFormat="1" ht="57.25" customHeight="1" x14ac:dyDescent="0.75">
      <c r="B8" s="98" t="s">
        <v>106</v>
      </c>
      <c r="C8" s="145"/>
      <c r="D8" s="146"/>
      <c r="E8" s="146"/>
      <c r="F8" s="147"/>
    </row>
    <row r="9" spans="2:7" x14ac:dyDescent="0.75">
      <c r="C9" s="4"/>
      <c r="D9" s="4"/>
      <c r="E9" s="4"/>
      <c r="F9" s="4"/>
    </row>
    <row r="10" spans="2:7" ht="85" customHeight="1" x14ac:dyDescent="0.75">
      <c r="B10" s="98" t="s">
        <v>107</v>
      </c>
      <c r="C10" s="145"/>
      <c r="D10" s="146"/>
      <c r="E10" s="146"/>
      <c r="F10" s="147"/>
    </row>
    <row r="11" spans="2:7" x14ac:dyDescent="0.75">
      <c r="C11" s="4"/>
      <c r="D11" s="4"/>
      <c r="E11" s="4"/>
      <c r="F11" s="4"/>
    </row>
    <row r="12" spans="2:7" ht="103.5" customHeight="1" x14ac:dyDescent="0.75">
      <c r="B12" s="98" t="s">
        <v>108</v>
      </c>
      <c r="C12" s="145"/>
      <c r="D12" s="146"/>
      <c r="E12" s="146"/>
      <c r="F12" s="147"/>
    </row>
    <row r="13" spans="2:7" x14ac:dyDescent="0.75">
      <c r="C13" s="4"/>
      <c r="D13" s="4"/>
      <c r="E13" s="4"/>
      <c r="F13" s="4"/>
    </row>
    <row r="14" spans="2:7" ht="22.5" x14ac:dyDescent="0.75">
      <c r="B14" s="12" t="s">
        <v>102</v>
      </c>
    </row>
    <row r="15" spans="2:7" s="45" customFormat="1" x14ac:dyDescent="0.75">
      <c r="B15" s="45" t="s">
        <v>306</v>
      </c>
    </row>
    <row r="16" spans="2:7" s="45" customFormat="1" x14ac:dyDescent="0.75"/>
    <row r="17" spans="1:9" ht="25.5" customHeight="1" x14ac:dyDescent="0.75">
      <c r="B17" s="127" t="s">
        <v>9</v>
      </c>
      <c r="C17" s="129" t="s">
        <v>164</v>
      </c>
      <c r="D17" s="127" t="s">
        <v>99</v>
      </c>
      <c r="E17" s="127" t="s">
        <v>100</v>
      </c>
      <c r="F17" s="127" t="s">
        <v>101</v>
      </c>
    </row>
    <row r="18" spans="1:9" s="3" customFormat="1" x14ac:dyDescent="0.75">
      <c r="B18" s="114" t="s">
        <v>339</v>
      </c>
      <c r="C18" s="115" t="str">
        <f>'Ind. 1'!S10</f>
        <v>Básico</v>
      </c>
      <c r="D18" s="125"/>
      <c r="E18" s="126"/>
      <c r="F18" s="126"/>
    </row>
    <row r="19" spans="1:9" s="3" customFormat="1" x14ac:dyDescent="0.75">
      <c r="B19" s="114"/>
      <c r="C19" s="115"/>
      <c r="D19" s="111"/>
      <c r="E19" s="109"/>
      <c r="F19" s="109"/>
    </row>
    <row r="20" spans="1:9" s="3" customFormat="1" ht="15.5" thickBot="1" x14ac:dyDescent="0.9">
      <c r="B20" s="116"/>
      <c r="C20" s="117"/>
      <c r="D20" s="111"/>
      <c r="E20" s="109"/>
      <c r="F20" s="109"/>
    </row>
    <row r="21" spans="1:9" s="3" customFormat="1" x14ac:dyDescent="0.75">
      <c r="B21" s="119" t="s">
        <v>13</v>
      </c>
      <c r="C21" s="120" t="str">
        <f>'Ind. 2'!R9</f>
        <v>Básico</v>
      </c>
      <c r="D21" s="118"/>
      <c r="E21" s="110"/>
      <c r="F21" s="110"/>
    </row>
    <row r="22" spans="1:9" s="3" customFormat="1" x14ac:dyDescent="0.75">
      <c r="B22" s="121"/>
      <c r="C22" s="122"/>
      <c r="D22" s="118"/>
      <c r="E22" s="110"/>
      <c r="F22" s="110"/>
    </row>
    <row r="23" spans="1:9" s="3" customFormat="1" ht="15.5" thickBot="1" x14ac:dyDescent="0.9">
      <c r="B23" s="123"/>
      <c r="C23" s="124"/>
      <c r="D23" s="118"/>
      <c r="E23" s="110"/>
      <c r="F23" s="110"/>
    </row>
    <row r="24" spans="1:9" s="3" customFormat="1" x14ac:dyDescent="0.75">
      <c r="A24" s="3" t="s">
        <v>166</v>
      </c>
      <c r="B24" s="112" t="s">
        <v>14</v>
      </c>
      <c r="C24" s="113" t="str">
        <f>'Ind. 3'!R10</f>
        <v>Básico</v>
      </c>
      <c r="D24" s="111"/>
      <c r="E24" s="109"/>
      <c r="F24" s="109"/>
    </row>
    <row r="25" spans="1:9" s="3" customFormat="1" x14ac:dyDescent="0.75">
      <c r="B25" s="114"/>
      <c r="C25" s="115"/>
      <c r="D25" s="111"/>
      <c r="E25" s="109"/>
      <c r="F25" s="109"/>
    </row>
    <row r="26" spans="1:9" s="3" customFormat="1" ht="15.5" thickBot="1" x14ac:dyDescent="0.9">
      <c r="B26" s="116"/>
      <c r="C26" s="117"/>
      <c r="D26" s="111"/>
      <c r="E26" s="109"/>
      <c r="F26" s="109"/>
    </row>
    <row r="27" spans="1:9" s="3" customFormat="1" ht="14.25" customHeight="1" x14ac:dyDescent="0.75">
      <c r="B27" s="119" t="s">
        <v>15</v>
      </c>
      <c r="C27" s="120" t="str">
        <f>'Ind. 4'!R9</f>
        <v>Básico</v>
      </c>
      <c r="D27" s="118"/>
      <c r="E27" s="110"/>
      <c r="F27" s="110"/>
    </row>
    <row r="28" spans="1:9" s="3" customFormat="1" ht="14.25" customHeight="1" x14ac:dyDescent="0.75">
      <c r="B28" s="121"/>
      <c r="C28" s="122"/>
      <c r="D28" s="118"/>
      <c r="E28" s="110"/>
      <c r="F28" s="110"/>
    </row>
    <row r="29" spans="1:9" s="3" customFormat="1" ht="14.25" customHeight="1" thickBot="1" x14ac:dyDescent="0.9">
      <c r="B29" s="123"/>
      <c r="C29" s="124"/>
      <c r="D29" s="118"/>
      <c r="E29" s="110"/>
      <c r="F29" s="110"/>
    </row>
    <row r="30" spans="1:9" s="3" customFormat="1" x14ac:dyDescent="0.75">
      <c r="B30" s="112" t="s">
        <v>16</v>
      </c>
      <c r="C30" s="113" t="str">
        <f>'Ind. 5'!R8</f>
        <v>Básico</v>
      </c>
      <c r="D30" s="111"/>
      <c r="E30" s="109"/>
      <c r="F30" s="109"/>
      <c r="I30"/>
    </row>
    <row r="31" spans="1:9" s="3" customFormat="1" x14ac:dyDescent="0.75">
      <c r="B31" s="114"/>
      <c r="C31" s="115"/>
      <c r="D31" s="111"/>
      <c r="E31" s="109"/>
      <c r="F31" s="109"/>
      <c r="I31"/>
    </row>
    <row r="32" spans="1:9" s="3" customFormat="1" ht="15.5" thickBot="1" x14ac:dyDescent="0.9">
      <c r="B32" s="116"/>
      <c r="C32" s="117"/>
      <c r="D32" s="111"/>
      <c r="E32" s="109"/>
      <c r="F32" s="109"/>
      <c r="I32"/>
    </row>
    <row r="33" spans="2:6" s="3" customFormat="1" x14ac:dyDescent="0.75">
      <c r="B33" s="119" t="s">
        <v>17</v>
      </c>
      <c r="C33" s="120" t="str">
        <f>'Ind. 6'!R8</f>
        <v>Básico</v>
      </c>
      <c r="D33" s="118"/>
      <c r="E33" s="110"/>
      <c r="F33" s="110"/>
    </row>
    <row r="34" spans="2:6" s="3" customFormat="1" x14ac:dyDescent="0.75">
      <c r="B34" s="121"/>
      <c r="C34" s="122"/>
      <c r="D34" s="118"/>
      <c r="E34" s="110"/>
      <c r="F34" s="110"/>
    </row>
    <row r="35" spans="2:6" s="3" customFormat="1" ht="15.5" thickBot="1" x14ac:dyDescent="0.9">
      <c r="B35" s="123"/>
      <c r="C35" s="124"/>
      <c r="D35" s="118"/>
      <c r="E35" s="110"/>
      <c r="F35" s="110"/>
    </row>
    <row r="36" spans="2:6" s="3" customFormat="1" x14ac:dyDescent="0.75">
      <c r="B36" s="112" t="s">
        <v>18</v>
      </c>
      <c r="C36" s="113" t="str">
        <f>'Ind. 7'!R8</f>
        <v>Básico</v>
      </c>
      <c r="D36" s="111"/>
      <c r="E36" s="109"/>
      <c r="F36" s="109"/>
    </row>
    <row r="37" spans="2:6" s="3" customFormat="1" x14ac:dyDescent="0.75">
      <c r="B37" s="114"/>
      <c r="C37" s="115"/>
      <c r="D37" s="111"/>
      <c r="E37" s="109"/>
      <c r="F37" s="109"/>
    </row>
    <row r="38" spans="2:6" s="3" customFormat="1" ht="15.5" thickBot="1" x14ac:dyDescent="0.9">
      <c r="B38" s="116"/>
      <c r="C38" s="117"/>
      <c r="D38" s="111"/>
      <c r="E38" s="109"/>
      <c r="F38" s="109"/>
    </row>
    <row r="39" spans="2:6" s="3" customFormat="1" x14ac:dyDescent="0.75">
      <c r="B39" s="3" t="s">
        <v>361</v>
      </c>
      <c r="D39" s="46"/>
      <c r="E39" s="46"/>
      <c r="F39" s="46"/>
    </row>
    <row r="41" spans="2:6" s="49" customFormat="1" ht="18.5" x14ac:dyDescent="0.9">
      <c r="B41" s="54" t="s">
        <v>307</v>
      </c>
      <c r="C41" s="54"/>
      <c r="D41" s="54"/>
      <c r="E41" s="55" t="s">
        <v>338</v>
      </c>
      <c r="F41" s="55">
        <f>E96</f>
        <v>0</v>
      </c>
    </row>
    <row r="42" spans="2:6" s="45" customFormat="1" x14ac:dyDescent="0.75"/>
    <row r="88" spans="2:5" x14ac:dyDescent="0.75">
      <c r="B88" s="69" t="s">
        <v>180</v>
      </c>
      <c r="C88" s="70" t="s">
        <v>64</v>
      </c>
      <c r="D88" s="70" t="s">
        <v>65</v>
      </c>
      <c r="E88" s="70" t="s">
        <v>66</v>
      </c>
    </row>
    <row r="89" spans="2:5" x14ac:dyDescent="0.75">
      <c r="B89" s="70" t="s">
        <v>181</v>
      </c>
      <c r="C89" s="70">
        <f>COUNTIF('Ind. 1'!H5:Q8,"x")</f>
        <v>0</v>
      </c>
      <c r="D89" s="70">
        <v>16</v>
      </c>
      <c r="E89" s="71">
        <f>C89/D89</f>
        <v>0</v>
      </c>
    </row>
    <row r="90" spans="2:5" x14ac:dyDescent="0.75">
      <c r="B90" s="70" t="s">
        <v>182</v>
      </c>
      <c r="C90" s="70">
        <f>COUNTIF('Ind. 2'!G5:P7,"x")</f>
        <v>0</v>
      </c>
      <c r="D90" s="70">
        <v>12</v>
      </c>
      <c r="E90" s="71">
        <f t="shared" ref="E90:E95" si="0">C90/D90</f>
        <v>0</v>
      </c>
    </row>
    <row r="91" spans="2:5" x14ac:dyDescent="0.75">
      <c r="B91" s="70" t="s">
        <v>183</v>
      </c>
      <c r="C91" s="70">
        <f>COUNTIF('Ind. 3'!G5:P8,"x")</f>
        <v>0</v>
      </c>
      <c r="D91" s="70">
        <v>16</v>
      </c>
      <c r="E91" s="71">
        <f t="shared" si="0"/>
        <v>0</v>
      </c>
    </row>
    <row r="92" spans="2:5" x14ac:dyDescent="0.75">
      <c r="B92" s="70" t="s">
        <v>184</v>
      </c>
      <c r="C92" s="70">
        <f>COUNTIF('Ind. 4'!G5:P7,"x")</f>
        <v>0</v>
      </c>
      <c r="D92" s="70">
        <v>12</v>
      </c>
      <c r="E92" s="71">
        <f t="shared" si="0"/>
        <v>0</v>
      </c>
    </row>
    <row r="93" spans="2:5" x14ac:dyDescent="0.75">
      <c r="B93" s="70" t="s">
        <v>185</v>
      </c>
      <c r="C93" s="70">
        <f>COUNTIF('Ind. 5'!G5:P6,"x")</f>
        <v>0</v>
      </c>
      <c r="D93" s="70">
        <v>8</v>
      </c>
      <c r="E93" s="71">
        <f t="shared" si="0"/>
        <v>0</v>
      </c>
    </row>
    <row r="94" spans="2:5" x14ac:dyDescent="0.75">
      <c r="B94" s="70" t="s">
        <v>186</v>
      </c>
      <c r="C94" s="70">
        <f>COUNTIF('Ind. 6'!G5:P6,"x")</f>
        <v>0</v>
      </c>
      <c r="D94" s="70">
        <v>8</v>
      </c>
      <c r="E94" s="71">
        <f t="shared" si="0"/>
        <v>0</v>
      </c>
    </row>
    <row r="95" spans="2:5" x14ac:dyDescent="0.75">
      <c r="B95" s="70" t="s">
        <v>187</v>
      </c>
      <c r="C95" s="70">
        <f>COUNTIF('Ind. 7'!G5:P6,"x")</f>
        <v>0</v>
      </c>
      <c r="D95" s="70">
        <v>8</v>
      </c>
      <c r="E95" s="71">
        <f t="shared" si="0"/>
        <v>0</v>
      </c>
    </row>
    <row r="96" spans="2:5" x14ac:dyDescent="0.75">
      <c r="B96" s="70" t="s">
        <v>69</v>
      </c>
      <c r="C96" s="70">
        <f>SUBTOTAL(109,C89:C95)</f>
        <v>0</v>
      </c>
      <c r="D96" s="70">
        <f>SUBTOTAL(109,D89:D95)</f>
        <v>80</v>
      </c>
      <c r="E96" s="72">
        <f>Table2[[#This Row],[Nº de critérios cumpridos]]/Table2[[#This Row],[Total de critérios]]</f>
        <v>0</v>
      </c>
    </row>
  </sheetData>
  <sheetProtection algorithmName="SHA-512" hashValue="uOr/Mrffw5CnvL8evbBRdC7r9PHv4qR9B21KEG12Ewhj9IuHCTDTQwXcT1P3ql15hz9vvlIo6+2kH9cfcFF1tg==" saltValue="X+0HJhR9uZNPBqA46ZtMMA==" spinCount="100000" sheet="1" objects="1" scenarios="1"/>
  <mergeCells count="5">
    <mergeCell ref="C4:F4"/>
    <mergeCell ref="C6:F6"/>
    <mergeCell ref="C10:F10"/>
    <mergeCell ref="C12:F12"/>
    <mergeCell ref="C8:F8"/>
  </mergeCells>
  <phoneticPr fontId="5" type="noConversion"/>
  <pageMargins left="0.25" right="0.25" top="0.75" bottom="0.75" header="0.3" footer="0.3"/>
  <pageSetup fitToHeight="0" orientation="landscape" r:id="rId1"/>
  <rowBreaks count="4" manualBreakCount="4">
    <brk id="13" max="16383" man="1"/>
    <brk id="39" max="16383" man="1"/>
    <brk id="85" max="16383" man="1"/>
    <brk id="86" max="16383" man="1"/>
  </rowBreaks>
  <drawing r:id="rId2"/>
  <legacyDrawing r:id="rId3"/>
  <tableParts count="2">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BC07-5CA1-4CB8-9917-688AF6A9F339}">
  <sheetPr>
    <pageSetUpPr fitToPage="1"/>
  </sheetPr>
  <dimension ref="B2:B145"/>
  <sheetViews>
    <sheetView showGridLines="0" showRowColHeaders="0" zoomScaleNormal="100" workbookViewId="0">
      <selection activeCell="B128" sqref="B128"/>
    </sheetView>
  </sheetViews>
  <sheetFormatPr defaultColWidth="8.81640625" defaultRowHeight="14.75" x14ac:dyDescent="0.75"/>
  <cols>
    <col min="1" max="1" width="4.31640625" customWidth="1"/>
    <col min="2" max="2" width="128.1796875" style="4" customWidth="1"/>
  </cols>
  <sheetData>
    <row r="2" spans="2:2" ht="29.25" customHeight="1" x14ac:dyDescent="0.75">
      <c r="B2" s="5" t="s">
        <v>109</v>
      </c>
    </row>
    <row r="3" spans="2:2" ht="54.75" customHeight="1" thickBot="1" x14ac:dyDescent="0.9">
      <c r="B3" s="98" t="s">
        <v>321</v>
      </c>
    </row>
    <row r="4" spans="2:2" ht="19" thickTop="1" thickBot="1" x14ac:dyDescent="0.9">
      <c r="B4" s="7" t="s">
        <v>34</v>
      </c>
    </row>
    <row r="5" spans="2:2" ht="16.5" thickTop="1" x14ac:dyDescent="0.75">
      <c r="B5" s="6"/>
    </row>
    <row r="6" spans="2:2" ht="44.25" x14ac:dyDescent="0.75">
      <c r="B6" s="99" t="s">
        <v>273</v>
      </c>
    </row>
    <row r="7" spans="2:2" x14ac:dyDescent="0.75">
      <c r="B7" s="8"/>
    </row>
    <row r="8" spans="2:2" ht="79.5" customHeight="1" x14ac:dyDescent="0.75">
      <c r="B8" s="99" t="s">
        <v>322</v>
      </c>
    </row>
    <row r="9" spans="2:2" x14ac:dyDescent="0.75">
      <c r="B9" s="98" t="s">
        <v>35</v>
      </c>
    </row>
    <row r="10" spans="2:2" x14ac:dyDescent="0.75">
      <c r="B10" s="98" t="s">
        <v>274</v>
      </c>
    </row>
    <row r="11" spans="2:2" x14ac:dyDescent="0.75">
      <c r="B11" s="98" t="s">
        <v>362</v>
      </c>
    </row>
    <row r="12" spans="2:2" x14ac:dyDescent="0.75">
      <c r="B12" s="100" t="s">
        <v>144</v>
      </c>
    </row>
    <row r="13" spans="2:2" x14ac:dyDescent="0.75">
      <c r="B13" s="100" t="s">
        <v>145</v>
      </c>
    </row>
    <row r="14" spans="2:2" x14ac:dyDescent="0.75">
      <c r="B14" s="100" t="s">
        <v>146</v>
      </c>
    </row>
    <row r="15" spans="2:2" x14ac:dyDescent="0.75">
      <c r="B15" s="100" t="s">
        <v>323</v>
      </c>
    </row>
    <row r="16" spans="2:2" x14ac:dyDescent="0.75">
      <c r="B16" s="98" t="s">
        <v>147</v>
      </c>
    </row>
    <row r="17" spans="2:2" x14ac:dyDescent="0.75">
      <c r="B17" s="98" t="s">
        <v>148</v>
      </c>
    </row>
    <row r="18" spans="2:2" x14ac:dyDescent="0.75">
      <c r="B18" s="98" t="s">
        <v>149</v>
      </c>
    </row>
    <row r="19" spans="2:2" ht="29.5" x14ac:dyDescent="0.75">
      <c r="B19" s="98" t="s">
        <v>363</v>
      </c>
    </row>
    <row r="20" spans="2:2" x14ac:dyDescent="0.75">
      <c r="B20" s="98"/>
    </row>
    <row r="21" spans="2:2" x14ac:dyDescent="0.75">
      <c r="B21" s="98" t="s">
        <v>36</v>
      </c>
    </row>
    <row r="22" spans="2:2" x14ac:dyDescent="0.75">
      <c r="B22" s="101"/>
    </row>
    <row r="23" spans="2:2" ht="59" x14ac:dyDescent="0.75">
      <c r="B23" s="99" t="s">
        <v>364</v>
      </c>
    </row>
    <row r="24" spans="2:2" x14ac:dyDescent="0.75">
      <c r="B24" s="98"/>
    </row>
    <row r="25" spans="2:2" x14ac:dyDescent="0.75">
      <c r="B25" s="98" t="s">
        <v>37</v>
      </c>
    </row>
    <row r="26" spans="2:2" x14ac:dyDescent="0.75">
      <c r="B26" s="98"/>
    </row>
    <row r="27" spans="2:2" ht="29.5" x14ac:dyDescent="0.75">
      <c r="B27" s="98" t="s">
        <v>324</v>
      </c>
    </row>
    <row r="28" spans="2:2" ht="29.5" x14ac:dyDescent="0.75">
      <c r="B28" s="98" t="s">
        <v>365</v>
      </c>
    </row>
    <row r="29" spans="2:2" ht="29.5" x14ac:dyDescent="0.75">
      <c r="B29" s="98" t="s">
        <v>366</v>
      </c>
    </row>
    <row r="30" spans="2:2" x14ac:dyDescent="0.75">
      <c r="B30" s="98" t="s">
        <v>367</v>
      </c>
    </row>
    <row r="31" spans="2:2" ht="29.5" x14ac:dyDescent="0.75">
      <c r="B31" s="98" t="s">
        <v>368</v>
      </c>
    </row>
    <row r="32" spans="2:2" ht="29.5" x14ac:dyDescent="0.75">
      <c r="B32" s="98" t="s">
        <v>150</v>
      </c>
    </row>
    <row r="33" spans="2:2" ht="44.25" x14ac:dyDescent="0.75">
      <c r="B33" s="98" t="s">
        <v>369</v>
      </c>
    </row>
    <row r="34" spans="2:2" x14ac:dyDescent="0.75">
      <c r="B34" s="98"/>
    </row>
    <row r="35" spans="2:2" x14ac:dyDescent="0.75">
      <c r="B35" s="98" t="s">
        <v>38</v>
      </c>
    </row>
    <row r="36" spans="2:2" x14ac:dyDescent="0.75">
      <c r="B36" s="98"/>
    </row>
    <row r="37" spans="2:2" ht="29.5" x14ac:dyDescent="0.75">
      <c r="B37" s="99" t="s">
        <v>370</v>
      </c>
    </row>
    <row r="38" spans="2:2" x14ac:dyDescent="0.75">
      <c r="B38" s="99"/>
    </row>
    <row r="39" spans="2:2" ht="94.5" customHeight="1" x14ac:dyDescent="0.75">
      <c r="B39" s="99" t="s">
        <v>151</v>
      </c>
    </row>
    <row r="40" spans="2:2" ht="29.5" x14ac:dyDescent="0.75">
      <c r="B40" s="99" t="s">
        <v>275</v>
      </c>
    </row>
    <row r="41" spans="2:2" ht="12" customHeight="1" x14ac:dyDescent="0.75">
      <c r="B41" s="98"/>
    </row>
    <row r="42" spans="2:2" x14ac:dyDescent="0.75">
      <c r="B42" s="98" t="s">
        <v>276</v>
      </c>
    </row>
    <row r="43" spans="2:2" ht="11.5" customHeight="1" x14ac:dyDescent="0.75">
      <c r="B43" s="98"/>
    </row>
    <row r="44" spans="2:2" ht="29.5" x14ac:dyDescent="0.75">
      <c r="B44" s="102" t="s">
        <v>152</v>
      </c>
    </row>
    <row r="45" spans="2:2" ht="12" customHeight="1" x14ac:dyDescent="0.75">
      <c r="B45" s="102"/>
    </row>
    <row r="46" spans="2:2" x14ac:dyDescent="0.75">
      <c r="B46" s="98" t="s">
        <v>121</v>
      </c>
    </row>
    <row r="47" spans="2:2" x14ac:dyDescent="0.75">
      <c r="B47" s="98"/>
    </row>
    <row r="48" spans="2:2" ht="42.75" customHeight="1" x14ac:dyDescent="0.75">
      <c r="B48" s="99" t="s">
        <v>277</v>
      </c>
    </row>
    <row r="49" spans="2:2" ht="52" customHeight="1" x14ac:dyDescent="0.75">
      <c r="B49" s="74" t="s">
        <v>371</v>
      </c>
    </row>
    <row r="50" spans="2:2" ht="15.5" thickBot="1" x14ac:dyDescent="0.9">
      <c r="B50" s="9"/>
    </row>
    <row r="51" spans="2:2" ht="19" thickTop="1" thickBot="1" x14ac:dyDescent="0.9">
      <c r="B51" s="7" t="s">
        <v>39</v>
      </c>
    </row>
    <row r="52" spans="2:2" ht="15.5" thickTop="1" x14ac:dyDescent="0.75">
      <c r="B52" s="8"/>
    </row>
    <row r="53" spans="2:2" ht="29.5" x14ac:dyDescent="0.75">
      <c r="B53" s="99" t="s">
        <v>325</v>
      </c>
    </row>
    <row r="54" spans="2:2" ht="29.5" x14ac:dyDescent="0.75">
      <c r="B54" s="98" t="s">
        <v>122</v>
      </c>
    </row>
    <row r="55" spans="2:2" x14ac:dyDescent="0.75">
      <c r="B55" s="98"/>
    </row>
    <row r="56" spans="2:2" ht="29.25" customHeight="1" x14ac:dyDescent="0.75">
      <c r="B56" s="98" t="s">
        <v>278</v>
      </c>
    </row>
    <row r="57" spans="2:2" ht="29.5" x14ac:dyDescent="0.75">
      <c r="B57" s="99" t="s">
        <v>372</v>
      </c>
    </row>
    <row r="58" spans="2:2" x14ac:dyDescent="0.75">
      <c r="B58" s="98"/>
    </row>
    <row r="59" spans="2:2" ht="64" customHeight="1" x14ac:dyDescent="0.75">
      <c r="B59" s="99" t="s">
        <v>373</v>
      </c>
    </row>
    <row r="60" spans="2:2" ht="11.5" customHeight="1" x14ac:dyDescent="0.75">
      <c r="B60" s="99"/>
    </row>
    <row r="61" spans="2:2" ht="29.5" x14ac:dyDescent="0.75">
      <c r="B61" s="99" t="s">
        <v>153</v>
      </c>
    </row>
    <row r="62" spans="2:2" ht="18.25" thickBot="1" x14ac:dyDescent="0.9">
      <c r="B62" s="10"/>
    </row>
    <row r="63" spans="2:2" ht="19" thickTop="1" thickBot="1" x14ac:dyDescent="0.9">
      <c r="B63" s="7" t="s">
        <v>40</v>
      </c>
    </row>
    <row r="64" spans="2:2" ht="15.5" thickTop="1" x14ac:dyDescent="0.75">
      <c r="B64" s="8"/>
    </row>
    <row r="65" spans="2:2" x14ac:dyDescent="0.75">
      <c r="B65" s="103" t="s">
        <v>326</v>
      </c>
    </row>
    <row r="66" spans="2:2" ht="12.5" customHeight="1" x14ac:dyDescent="0.75">
      <c r="B66" s="103"/>
    </row>
    <row r="67" spans="2:2" ht="38.25" customHeight="1" x14ac:dyDescent="0.75">
      <c r="B67" s="99" t="s">
        <v>327</v>
      </c>
    </row>
    <row r="68" spans="2:2" ht="9" customHeight="1" x14ac:dyDescent="0.75">
      <c r="B68" s="98"/>
    </row>
    <row r="69" spans="2:2" x14ac:dyDescent="0.75">
      <c r="B69" s="98" t="s">
        <v>41</v>
      </c>
    </row>
    <row r="70" spans="2:2" x14ac:dyDescent="0.75">
      <c r="B70" s="98" t="s">
        <v>279</v>
      </c>
    </row>
    <row r="71" spans="2:2" ht="29.5" x14ac:dyDescent="0.75">
      <c r="B71" s="98" t="s">
        <v>280</v>
      </c>
    </row>
    <row r="72" spans="2:2" x14ac:dyDescent="0.75">
      <c r="B72" s="101"/>
    </row>
    <row r="73" spans="2:2" x14ac:dyDescent="0.75">
      <c r="B73" s="99" t="s">
        <v>154</v>
      </c>
    </row>
    <row r="74" spans="2:2" x14ac:dyDescent="0.75">
      <c r="B74" s="98" t="s">
        <v>374</v>
      </c>
    </row>
    <row r="75" spans="2:2" x14ac:dyDescent="0.75">
      <c r="B75" s="98" t="s">
        <v>155</v>
      </c>
    </row>
    <row r="76" spans="2:2" x14ac:dyDescent="0.75">
      <c r="B76" s="98" t="s">
        <v>328</v>
      </c>
    </row>
    <row r="77" spans="2:2" x14ac:dyDescent="0.75">
      <c r="B77" s="98"/>
    </row>
    <row r="78" spans="2:2" x14ac:dyDescent="0.75">
      <c r="B78" s="98" t="s">
        <v>329</v>
      </c>
    </row>
    <row r="79" spans="2:2" x14ac:dyDescent="0.75">
      <c r="B79" s="98" t="s">
        <v>281</v>
      </c>
    </row>
    <row r="80" spans="2:2" x14ac:dyDescent="0.75">
      <c r="B80" s="74" t="s">
        <v>282</v>
      </c>
    </row>
    <row r="81" spans="2:2" x14ac:dyDescent="0.75">
      <c r="B81" s="98" t="s">
        <v>156</v>
      </c>
    </row>
    <row r="82" spans="2:2" x14ac:dyDescent="0.75">
      <c r="B82" s="98" t="s">
        <v>157</v>
      </c>
    </row>
    <row r="83" spans="2:2" x14ac:dyDescent="0.75">
      <c r="B83" s="98" t="s">
        <v>158</v>
      </c>
    </row>
    <row r="84" spans="2:2" x14ac:dyDescent="0.75">
      <c r="B84" s="101"/>
    </row>
    <row r="85" spans="2:2" x14ac:dyDescent="0.75">
      <c r="B85" s="99" t="s">
        <v>283</v>
      </c>
    </row>
    <row r="86" spans="2:2" x14ac:dyDescent="0.75">
      <c r="B86" s="74" t="s">
        <v>284</v>
      </c>
    </row>
    <row r="87" spans="2:2" ht="29.5" x14ac:dyDescent="0.75">
      <c r="B87" s="74" t="s">
        <v>330</v>
      </c>
    </row>
    <row r="88" spans="2:2" ht="29.5" x14ac:dyDescent="0.75">
      <c r="B88" s="74" t="s">
        <v>331</v>
      </c>
    </row>
    <row r="89" spans="2:2" x14ac:dyDescent="0.75">
      <c r="B89" s="74" t="s">
        <v>285</v>
      </c>
    </row>
    <row r="90" spans="2:2" x14ac:dyDescent="0.75">
      <c r="B90" s="98"/>
    </row>
    <row r="91" spans="2:2" ht="29.5" x14ac:dyDescent="0.75">
      <c r="B91" s="99" t="s">
        <v>286</v>
      </c>
    </row>
    <row r="92" spans="2:2" x14ac:dyDescent="0.75">
      <c r="B92" s="98"/>
    </row>
    <row r="93" spans="2:2" ht="59.25" customHeight="1" thickBot="1" x14ac:dyDescent="0.9">
      <c r="B93" s="74" t="s">
        <v>287</v>
      </c>
    </row>
    <row r="94" spans="2:2" ht="19" thickTop="1" thickBot="1" x14ac:dyDescent="0.9">
      <c r="B94" s="7" t="s">
        <v>42</v>
      </c>
    </row>
    <row r="95" spans="2:2" ht="15.5" thickTop="1" x14ac:dyDescent="0.75">
      <c r="B95" s="8"/>
    </row>
    <row r="96" spans="2:2" x14ac:dyDescent="0.75">
      <c r="B96" s="99" t="s">
        <v>332</v>
      </c>
    </row>
    <row r="97" spans="2:2" x14ac:dyDescent="0.75">
      <c r="B97" s="98"/>
    </row>
    <row r="98" spans="2:2" x14ac:dyDescent="0.75">
      <c r="B98" s="74" t="s">
        <v>288</v>
      </c>
    </row>
    <row r="99" spans="2:2" x14ac:dyDescent="0.75">
      <c r="B99" s="98" t="s">
        <v>159</v>
      </c>
    </row>
    <row r="100" spans="2:2" ht="44.25" x14ac:dyDescent="0.75">
      <c r="B100" s="100" t="s">
        <v>375</v>
      </c>
    </row>
    <row r="101" spans="2:2" x14ac:dyDescent="0.75">
      <c r="B101" s="74" t="s">
        <v>289</v>
      </c>
    </row>
    <row r="102" spans="2:2" x14ac:dyDescent="0.75">
      <c r="B102" s="98" t="s">
        <v>160</v>
      </c>
    </row>
    <row r="103" spans="2:2" x14ac:dyDescent="0.75">
      <c r="B103" s="98"/>
    </row>
    <row r="104" spans="2:2" ht="29.5" x14ac:dyDescent="0.75">
      <c r="B104" s="98" t="s">
        <v>98</v>
      </c>
    </row>
    <row r="105" spans="2:2" x14ac:dyDescent="0.75">
      <c r="B105" s="98"/>
    </row>
    <row r="106" spans="2:2" x14ac:dyDescent="0.75">
      <c r="B106" s="98" t="s">
        <v>333</v>
      </c>
    </row>
    <row r="107" spans="2:2" x14ac:dyDescent="0.75">
      <c r="B107" s="98" t="s">
        <v>334</v>
      </c>
    </row>
    <row r="108" spans="2:2" x14ac:dyDescent="0.75">
      <c r="B108" s="98" t="s">
        <v>335</v>
      </c>
    </row>
    <row r="109" spans="2:2" x14ac:dyDescent="0.75">
      <c r="B109" s="101"/>
    </row>
    <row r="110" spans="2:2" ht="44.25" customHeight="1" x14ac:dyDescent="0.75">
      <c r="B110" s="99" t="s">
        <v>380</v>
      </c>
    </row>
    <row r="111" spans="2:2" ht="45.75" customHeight="1" x14ac:dyDescent="0.75">
      <c r="B111" s="99" t="s">
        <v>290</v>
      </c>
    </row>
    <row r="112" spans="2:2" x14ac:dyDescent="0.75">
      <c r="B112" s="98"/>
    </row>
    <row r="113" spans="2:2" x14ac:dyDescent="0.75">
      <c r="B113" s="102" t="s">
        <v>161</v>
      </c>
    </row>
    <row r="114" spans="2:2" x14ac:dyDescent="0.75">
      <c r="B114" s="98" t="s">
        <v>162</v>
      </c>
    </row>
    <row r="115" spans="2:2" x14ac:dyDescent="0.75">
      <c r="B115" s="98" t="s">
        <v>163</v>
      </c>
    </row>
    <row r="116" spans="2:2" x14ac:dyDescent="0.75">
      <c r="B116" s="74" t="s">
        <v>291</v>
      </c>
    </row>
    <row r="117" spans="2:2" x14ac:dyDescent="0.75">
      <c r="B117" s="74" t="s">
        <v>292</v>
      </c>
    </row>
    <row r="118" spans="2:2" ht="9" customHeight="1" x14ac:dyDescent="0.75">
      <c r="B118" s="98"/>
    </row>
    <row r="119" spans="2:2" ht="66.75" customHeight="1" x14ac:dyDescent="0.75">
      <c r="B119" s="44" t="s">
        <v>376</v>
      </c>
    </row>
    <row r="120" spans="2:2" ht="15.5" thickBot="1" x14ac:dyDescent="0.9">
      <c r="B120" s="9"/>
    </row>
    <row r="121" spans="2:2" ht="19" thickTop="1" thickBot="1" x14ac:dyDescent="0.9">
      <c r="B121" s="7" t="s">
        <v>43</v>
      </c>
    </row>
    <row r="122" spans="2:2" ht="15.5" thickTop="1" x14ac:dyDescent="0.75">
      <c r="B122" s="9"/>
    </row>
    <row r="123" spans="2:2" ht="43.5" customHeight="1" x14ac:dyDescent="0.75">
      <c r="B123" s="99" t="s">
        <v>382</v>
      </c>
    </row>
    <row r="124" spans="2:2" x14ac:dyDescent="0.75">
      <c r="B124" s="98"/>
    </row>
    <row r="125" spans="2:2" ht="45.75" customHeight="1" x14ac:dyDescent="0.75">
      <c r="B125" s="98" t="s">
        <v>336</v>
      </c>
    </row>
    <row r="126" spans="2:2" x14ac:dyDescent="0.75">
      <c r="B126" s="128" t="s">
        <v>337</v>
      </c>
    </row>
    <row r="127" spans="2:2" x14ac:dyDescent="0.75">
      <c r="B127" s="104"/>
    </row>
    <row r="128" spans="2:2" ht="29.5" x14ac:dyDescent="0.75">
      <c r="B128" s="105" t="s">
        <v>383</v>
      </c>
    </row>
    <row r="129" spans="2:2" ht="15.5" thickBot="1" x14ac:dyDescent="0.9">
      <c r="B129" s="8"/>
    </row>
    <row r="130" spans="2:2" ht="19" thickTop="1" thickBot="1" x14ac:dyDescent="0.9">
      <c r="B130" s="7" t="s">
        <v>44</v>
      </c>
    </row>
    <row r="131" spans="2:2" ht="15.5" thickTop="1" x14ac:dyDescent="0.75">
      <c r="B131" s="8"/>
    </row>
    <row r="132" spans="2:2" ht="69" customHeight="1" x14ac:dyDescent="0.75">
      <c r="B132" s="99" t="s">
        <v>377</v>
      </c>
    </row>
    <row r="133" spans="2:2" ht="49.5" customHeight="1" x14ac:dyDescent="0.75">
      <c r="B133" s="99" t="s">
        <v>378</v>
      </c>
    </row>
    <row r="134" spans="2:2" ht="73.75" x14ac:dyDescent="0.75">
      <c r="B134" s="99" t="s">
        <v>379</v>
      </c>
    </row>
    <row r="135" spans="2:2" ht="15.5" thickBot="1" x14ac:dyDescent="0.9">
      <c r="B135" s="8"/>
    </row>
    <row r="136" spans="2:2" ht="19" thickTop="1" thickBot="1" x14ac:dyDescent="0.9">
      <c r="B136" s="7" t="s">
        <v>45</v>
      </c>
    </row>
    <row r="137" spans="2:2" ht="15.5" thickTop="1" x14ac:dyDescent="0.75">
      <c r="B137" s="8"/>
    </row>
    <row r="138" spans="2:2" ht="44.25" x14ac:dyDescent="0.75">
      <c r="B138" s="99" t="s">
        <v>293</v>
      </c>
    </row>
    <row r="139" spans="2:2" x14ac:dyDescent="0.75">
      <c r="B139" s="106"/>
    </row>
    <row r="140" spans="2:2" ht="29.5" x14ac:dyDescent="0.75">
      <c r="B140" s="107" t="s">
        <v>294</v>
      </c>
    </row>
    <row r="145" spans="2:2" x14ac:dyDescent="0.75">
      <c r="B145" s="11"/>
    </row>
  </sheetData>
  <sheetProtection algorithmName="SHA-512" hashValue="9jkiQMkIe3wp9d65crOuoaQn4aCK7IHUk2n4AtlYxfCd4DzECjyaoLx6Tjzpt57Pjp4P3bBwffZcSUeLbvipdQ==" saltValue="TCp/47PJ/0mQW67UnBsvsA==" spinCount="100000" sheet="1" objects="1" scenarios="1"/>
  <hyperlinks>
    <hyperlink ref="B126" r:id="rId1" xr:uid="{4DC881A8-99F4-4235-B226-CB213230FDB4}"/>
  </hyperlinks>
  <pageMargins left="0.7" right="0.7" top="0.75" bottom="0.75" header="0.3" footer="0.3"/>
  <pageSetup scale="64" fitToHeight="0"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BF15-CF4F-41F3-AF3A-976BE32E11D0}">
  <dimension ref="B2:B10"/>
  <sheetViews>
    <sheetView showGridLines="0" showRowColHeaders="0" workbookViewId="0">
      <selection activeCell="M3" sqref="M3"/>
    </sheetView>
  </sheetViews>
  <sheetFormatPr defaultColWidth="8.81640625" defaultRowHeight="14.75" x14ac:dyDescent="0.75"/>
  <cols>
    <col min="1" max="1" width="4" customWidth="1"/>
    <col min="2" max="2" width="67.6796875" customWidth="1"/>
  </cols>
  <sheetData>
    <row r="2" spans="2:2" ht="22.5" x14ac:dyDescent="0.75">
      <c r="B2" s="5" t="s">
        <v>127</v>
      </c>
    </row>
    <row r="3" spans="2:2" ht="29.5" x14ac:dyDescent="0.75">
      <c r="B3" s="78" t="s">
        <v>173</v>
      </c>
    </row>
    <row r="9" spans="2:2" ht="8.25" customHeight="1" x14ac:dyDescent="0.75"/>
    <row r="10" spans="2:2" x14ac:dyDescent="0.75">
      <c r="B10" s="80" t="s">
        <v>133</v>
      </c>
    </row>
  </sheetData>
  <sheetProtection algorithmName="SHA-512" hashValue="jN+qqy69ZI3cxu4/sqlolfmHDCbHjTYXX63H5nycFgVWMYUsy1eFj/mCGbfmCStEMXYZV7J+bYuBravDcEoJtg==" saltValue="uPyefPWT48f1M7TCZI/s0Q==" spinCount="100000" sheet="1" objects="1" scenarios="1"/>
  <pageMargins left="0.7" right="0.7" top="0.75" bottom="0.75" header="0.3" footer="0.3"/>
  <pageSetup orientation="portrait" horizontalDpi="200" verticalDpi="200" r:id="rId1"/>
  <drawing r:id="rId2"/>
  <legacyDrawing r:id="rId3"/>
  <oleObjects>
    <mc:AlternateContent xmlns:mc="http://schemas.openxmlformats.org/markup-compatibility/2006">
      <mc:Choice Requires="x14">
        <oleObject progId="Document" dvAspect="DVASPECT_ICON" shapeId="34821" r:id="rId4">
          <objectPr locked="0" defaultSize="0" altText="" r:id="rId5">
            <anchor moveWithCells="1">
              <from>
                <xdr:col>1</xdr:col>
                <xdr:colOff>1917700</xdr:colOff>
                <xdr:row>4</xdr:row>
                <xdr:rowOff>114300</xdr:rowOff>
              </from>
              <to>
                <xdr:col>1</xdr:col>
                <xdr:colOff>2832100</xdr:colOff>
                <xdr:row>8</xdr:row>
                <xdr:rowOff>50800</xdr:rowOff>
              </to>
            </anchor>
          </objectPr>
        </oleObject>
      </mc:Choice>
      <mc:Fallback>
        <oleObject progId="Document" dvAspect="DVASPECT_ICON" shapeId="3482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06854-5531-49CB-9986-37187B21754D}">
  <sheetPr>
    <pageSetUpPr fitToPage="1"/>
  </sheetPr>
  <dimension ref="B2:F29"/>
  <sheetViews>
    <sheetView showGridLines="0" showRowColHeaders="0" zoomScaleNormal="100" workbookViewId="0">
      <selection activeCell="E26" sqref="E26"/>
    </sheetView>
  </sheetViews>
  <sheetFormatPr defaultColWidth="8.81640625" defaultRowHeight="14.75" x14ac:dyDescent="0.75"/>
  <cols>
    <col min="1" max="1" width="2.1796875" customWidth="1"/>
    <col min="2" max="2" width="6.1796875" customWidth="1"/>
    <col min="3" max="3" width="1.5" customWidth="1"/>
    <col min="4" max="4" width="4.1796875" customWidth="1"/>
    <col min="5" max="5" width="101" style="4" customWidth="1"/>
  </cols>
  <sheetData>
    <row r="2" spans="2:6" ht="22.5" x14ac:dyDescent="0.75">
      <c r="B2" s="12" t="s">
        <v>46</v>
      </c>
    </row>
    <row r="4" spans="2:6" ht="50.25" customHeight="1" x14ac:dyDescent="0.75">
      <c r="B4" s="131" t="s">
        <v>61</v>
      </c>
      <c r="C4" s="76"/>
      <c r="D4" s="75">
        <v>1</v>
      </c>
      <c r="E4" s="73" t="s">
        <v>341</v>
      </c>
    </row>
    <row r="5" spans="2:6" ht="19.5" customHeight="1" x14ac:dyDescent="0.75">
      <c r="B5" s="131"/>
      <c r="C5" s="76"/>
      <c r="D5" s="75">
        <v>2</v>
      </c>
      <c r="E5" s="73" t="s">
        <v>175</v>
      </c>
    </row>
    <row r="6" spans="2:6" ht="29.5" x14ac:dyDescent="0.75">
      <c r="B6" s="131"/>
      <c r="C6" s="76"/>
      <c r="D6" s="75">
        <v>3</v>
      </c>
      <c r="E6" s="73" t="s">
        <v>111</v>
      </c>
    </row>
    <row r="7" spans="2:6" ht="19.5" customHeight="1" x14ac:dyDescent="0.75">
      <c r="B7" s="131"/>
      <c r="C7" s="76"/>
      <c r="D7" s="75">
        <v>4</v>
      </c>
      <c r="E7" s="73" t="s">
        <v>301</v>
      </c>
    </row>
    <row r="8" spans="2:6" ht="35.5" customHeight="1" x14ac:dyDescent="0.75">
      <c r="B8" s="131"/>
      <c r="C8" s="76"/>
      <c r="D8" s="75">
        <v>5</v>
      </c>
      <c r="E8" s="73" t="s">
        <v>176</v>
      </c>
    </row>
    <row r="9" spans="2:6" ht="59.25" customHeight="1" x14ac:dyDescent="0.75">
      <c r="B9" s="131"/>
      <c r="C9" s="76"/>
      <c r="D9" s="75">
        <v>6</v>
      </c>
      <c r="E9" s="74" t="s">
        <v>302</v>
      </c>
    </row>
    <row r="10" spans="2:6" x14ac:dyDescent="0.75">
      <c r="D10" s="66"/>
      <c r="E10" s="44"/>
    </row>
    <row r="11" spans="2:6" ht="19" customHeight="1" x14ac:dyDescent="0.75">
      <c r="B11" s="132" t="s">
        <v>67</v>
      </c>
      <c r="D11" s="75">
        <v>1</v>
      </c>
      <c r="E11" s="73" t="s">
        <v>112</v>
      </c>
    </row>
    <row r="12" spans="2:6" ht="51.75" customHeight="1" x14ac:dyDescent="0.75">
      <c r="B12" s="132"/>
      <c r="D12" s="75">
        <v>2</v>
      </c>
      <c r="E12" s="73" t="s">
        <v>342</v>
      </c>
    </row>
    <row r="13" spans="2:6" ht="21" customHeight="1" x14ac:dyDescent="0.75">
      <c r="B13" s="132"/>
      <c r="D13" s="75">
        <v>3</v>
      </c>
      <c r="E13" s="73" t="s">
        <v>303</v>
      </c>
    </row>
    <row r="14" spans="2:6" x14ac:dyDescent="0.75">
      <c r="B14" s="132"/>
      <c r="D14" s="75">
        <v>4</v>
      </c>
      <c r="E14" s="73" t="s">
        <v>304</v>
      </c>
    </row>
    <row r="15" spans="2:6" x14ac:dyDescent="0.75">
      <c r="B15" s="132"/>
      <c r="D15" s="75"/>
      <c r="E15" s="77" t="s">
        <v>119</v>
      </c>
      <c r="F15" s="3"/>
    </row>
    <row r="16" spans="2:6" ht="29.5" x14ac:dyDescent="0.75">
      <c r="B16" s="132"/>
      <c r="D16" s="75"/>
      <c r="E16" s="77" t="s">
        <v>300</v>
      </c>
      <c r="F16" s="3"/>
    </row>
    <row r="17" spans="2:5" x14ac:dyDescent="0.75">
      <c r="B17" s="132"/>
      <c r="D17" s="75"/>
      <c r="E17" s="77" t="s">
        <v>305</v>
      </c>
    </row>
    <row r="18" spans="2:5" ht="44.25" x14ac:dyDescent="0.75">
      <c r="B18" s="132"/>
      <c r="D18" s="75"/>
      <c r="E18" s="77" t="s">
        <v>177</v>
      </c>
    </row>
    <row r="19" spans="2:5" x14ac:dyDescent="0.75">
      <c r="D19" s="67"/>
      <c r="E19" s="44"/>
    </row>
    <row r="20" spans="2:5" ht="19.5" customHeight="1" x14ac:dyDescent="0.75">
      <c r="B20" s="133" t="s">
        <v>120</v>
      </c>
      <c r="D20" s="75">
        <v>1</v>
      </c>
      <c r="E20" s="74" t="s">
        <v>113</v>
      </c>
    </row>
    <row r="21" spans="2:5" ht="19.5" customHeight="1" x14ac:dyDescent="0.75">
      <c r="B21" s="133"/>
      <c r="D21" s="75">
        <v>2</v>
      </c>
      <c r="E21" s="74" t="s">
        <v>118</v>
      </c>
    </row>
    <row r="22" spans="2:5" ht="36" customHeight="1" x14ac:dyDescent="0.75">
      <c r="B22" s="133"/>
      <c r="D22" s="75">
        <v>3</v>
      </c>
      <c r="E22" s="73" t="s">
        <v>308</v>
      </c>
    </row>
    <row r="23" spans="2:5" s="65" customFormat="1" ht="29.5" customHeight="1" x14ac:dyDescent="0.75">
      <c r="B23" s="133"/>
      <c r="D23" s="75">
        <v>4</v>
      </c>
      <c r="E23" s="73" t="s">
        <v>115</v>
      </c>
    </row>
    <row r="24" spans="2:5" s="65" customFormat="1" ht="22.5" customHeight="1" x14ac:dyDescent="0.75">
      <c r="B24" s="133"/>
      <c r="D24" s="75">
        <v>5</v>
      </c>
      <c r="E24" s="73" t="s">
        <v>309</v>
      </c>
    </row>
    <row r="25" spans="2:5" s="65" customFormat="1" ht="33.75" customHeight="1" x14ac:dyDescent="0.75">
      <c r="B25" s="133"/>
      <c r="D25" s="75">
        <v>6</v>
      </c>
      <c r="E25" s="73" t="s">
        <v>343</v>
      </c>
    </row>
    <row r="26" spans="2:5" s="65" customFormat="1" ht="44.25" x14ac:dyDescent="0.75">
      <c r="B26" s="133"/>
      <c r="D26" s="75">
        <v>7</v>
      </c>
      <c r="E26" s="73" t="s">
        <v>114</v>
      </c>
    </row>
    <row r="27" spans="2:5" s="65" customFormat="1" x14ac:dyDescent="0.75">
      <c r="B27" s="133"/>
      <c r="D27" s="75">
        <v>8</v>
      </c>
      <c r="E27" s="73" t="s">
        <v>116</v>
      </c>
    </row>
    <row r="28" spans="2:5" x14ac:dyDescent="0.75">
      <c r="D28" s="75"/>
    </row>
    <row r="29" spans="2:5" x14ac:dyDescent="0.75">
      <c r="D29" s="75"/>
    </row>
  </sheetData>
  <sheetProtection algorithmName="SHA-512" hashValue="RtYtQhL33/otVMgyP1MtI/K0CzjY2StkEwST8J91d57RecwlX7Y994tTwV0YCoR0nwIj0jvJiM/vNlgtGrw+Qw==" saltValue="wZMyMitqUhXhwOiea1pFXg==" spinCount="100000" sheet="1" objects="1" scenarios="1"/>
  <mergeCells count="3">
    <mergeCell ref="B4:B9"/>
    <mergeCell ref="B11:B18"/>
    <mergeCell ref="B20:B27"/>
  </mergeCells>
  <pageMargins left="0.25" right="0.25" top="0.75" bottom="0.75" header="0.3" footer="0.3"/>
  <pageSetup scale="9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97529-FDDC-4AFB-8F16-1D08BBA81E11}">
  <sheetPr>
    <pageSetUpPr fitToPage="1"/>
  </sheetPr>
  <dimension ref="B2:T21"/>
  <sheetViews>
    <sheetView showGridLines="0" showRowColHeaders="0" zoomScaleNormal="100" workbookViewId="0">
      <selection activeCell="H6" sqref="H6"/>
    </sheetView>
  </sheetViews>
  <sheetFormatPr defaultColWidth="8.81640625" defaultRowHeight="13.5" x14ac:dyDescent="0.7"/>
  <cols>
    <col min="1" max="1" width="1.1796875" style="18" customWidth="1"/>
    <col min="2" max="2" width="2.5" style="18" bestFit="1" customWidth="1"/>
    <col min="3" max="3" width="13.5" style="18" customWidth="1"/>
    <col min="4" max="4" width="0.81640625" style="18" customWidth="1"/>
    <col min="5" max="5" width="3.81640625" style="18" customWidth="1"/>
    <col min="6" max="6" width="26.5" style="19" customWidth="1"/>
    <col min="7" max="7" width="0.81640625" style="19" customWidth="1"/>
    <col min="8" max="8" width="3.81640625" style="18" customWidth="1"/>
    <col min="9" max="9" width="26.5" style="19" customWidth="1"/>
    <col min="10" max="10" width="0.81640625" style="19" customWidth="1"/>
    <col min="11" max="11" width="3.6796875" style="18" customWidth="1"/>
    <col min="12" max="12" width="26.5" style="19" customWidth="1"/>
    <col min="13" max="13" width="0.81640625" style="19" customWidth="1"/>
    <col min="14" max="14" width="3.6796875" style="18" customWidth="1"/>
    <col min="15" max="15" width="26.5" style="19" customWidth="1"/>
    <col min="16" max="16" width="0.81640625" style="19" customWidth="1"/>
    <col min="17" max="17" width="3.6796875" style="18" customWidth="1"/>
    <col min="18" max="18" width="26.5" style="19" customWidth="1"/>
    <col min="19" max="19" width="17" style="18" customWidth="1"/>
    <col min="20" max="20" width="6.81640625" style="18" customWidth="1"/>
    <col min="21" max="16384" width="8.81640625" style="18"/>
  </cols>
  <sheetData>
    <row r="2" spans="2:20" ht="17.75" x14ac:dyDescent="0.75">
      <c r="B2" s="14" t="s">
        <v>27</v>
      </c>
      <c r="C2" s="15"/>
      <c r="D2" s="15"/>
      <c r="E2" s="15"/>
      <c r="F2" s="16"/>
      <c r="G2" s="16"/>
      <c r="H2" s="81"/>
      <c r="I2" s="82"/>
      <c r="J2" s="82"/>
    </row>
    <row r="3" spans="2:20" ht="8" customHeight="1" x14ac:dyDescent="0.7"/>
    <row r="4" spans="2:20" ht="13.5" customHeight="1" thickBot="1" x14ac:dyDescent="0.85">
      <c r="B4" s="20"/>
      <c r="C4" s="20"/>
      <c r="D4" s="20"/>
      <c r="E4" s="139" t="s">
        <v>143</v>
      </c>
      <c r="F4" s="140"/>
      <c r="G4" s="18"/>
      <c r="H4" s="139" t="s">
        <v>0</v>
      </c>
      <c r="I4" s="140"/>
      <c r="J4" s="86"/>
      <c r="K4" s="139" t="s">
        <v>1</v>
      </c>
      <c r="L4" s="140"/>
      <c r="M4" s="86"/>
      <c r="N4" s="140" t="s">
        <v>2</v>
      </c>
      <c r="O4" s="140"/>
      <c r="P4" s="86"/>
      <c r="Q4" s="139" t="s">
        <v>3</v>
      </c>
      <c r="R4" s="140"/>
      <c r="S4" s="21" t="s">
        <v>11</v>
      </c>
    </row>
    <row r="5" spans="2:20" ht="69" customHeight="1" thickTop="1" thickBot="1" x14ac:dyDescent="0.85">
      <c r="B5" s="22">
        <v>1</v>
      </c>
      <c r="C5" s="1" t="s">
        <v>19</v>
      </c>
      <c r="D5" s="85"/>
      <c r="E5" s="39" t="str">
        <f>IF(H5="X","N/D",IF(K5="x","N/D",IF(N5="x","N/D",IF(Q5="x","N/D","x"))))</f>
        <v>x</v>
      </c>
      <c r="F5" s="26" t="s">
        <v>21</v>
      </c>
      <c r="G5" s="83"/>
      <c r="H5" s="2"/>
      <c r="I5" s="88" t="s">
        <v>10</v>
      </c>
      <c r="J5" s="83"/>
      <c r="K5" s="40" t="str">
        <f>IF($H$5="x","x","")</f>
        <v/>
      </c>
      <c r="L5" s="41" t="s">
        <v>71</v>
      </c>
      <c r="M5" s="90"/>
      <c r="N5" s="40" t="str">
        <f>IF($H$5="x","x","")</f>
        <v/>
      </c>
      <c r="O5" s="42" t="s">
        <v>72</v>
      </c>
      <c r="P5" s="91"/>
      <c r="Q5" s="40" t="str">
        <f>IF($H$5="x","x","")</f>
        <v/>
      </c>
      <c r="R5" s="42" t="s">
        <v>87</v>
      </c>
      <c r="S5" s="13" t="str">
        <f>IF(ISNUMBER(SEARCH("x",E5)),"Básico",IF(AND((ISNUMBER(SEARCH("x",H5))),(ISNUMBER(SEARCH("x",K5))),(ISNUMBER(SEARCH("x",N5))),(ISNUMBER(SEARCH("x",Q5)))),"Vanguarda",IF(AND((ISNUMBER(SEARCH("x",H5))),(ISNUMBER(SEARCH("x",K5))),(ISTEXT(N5))),"Avançado",IF(AND((ISNUMBER(SEARCH("x",H5))),(ISNUMBER(SEARCH("x",K5)))),"Intermediário",IF(AND((ISNUMBER(SEARCH("x",H5)))),"Em desenvolvimento","Básico")))))</f>
        <v>Básico</v>
      </c>
    </row>
    <row r="6" spans="2:20" ht="105.75" customHeight="1" thickTop="1" thickBot="1" x14ac:dyDescent="0.85">
      <c r="B6" s="24">
        <v>2</v>
      </c>
      <c r="C6" s="1" t="s">
        <v>20</v>
      </c>
      <c r="D6" s="85"/>
      <c r="E6" s="39" t="str">
        <f t="shared" ref="E6:E8" si="0">IF(H6="X","N/D",IF(K6="x","N/D",IF(N6="x","N/D",IF(Q6="x","N/D","x"))))</f>
        <v>x</v>
      </c>
      <c r="F6" s="26" t="s">
        <v>22</v>
      </c>
      <c r="G6" s="83"/>
      <c r="H6" s="2"/>
      <c r="I6" s="88" t="s">
        <v>24</v>
      </c>
      <c r="J6" s="83"/>
      <c r="K6" s="2"/>
      <c r="L6" s="26" t="s">
        <v>310</v>
      </c>
      <c r="M6" s="83"/>
      <c r="N6" s="2"/>
      <c r="O6" s="23" t="s">
        <v>295</v>
      </c>
      <c r="P6" s="89"/>
      <c r="Q6" s="2"/>
      <c r="R6" s="23" t="s">
        <v>296</v>
      </c>
      <c r="S6" s="13" t="str">
        <f t="shared" ref="S6:S8" si="1">IF(ISNUMBER(SEARCH("x",E6)),"Básico",IF(AND((ISNUMBER(SEARCH("x",H6))),(ISNUMBER(SEARCH("x",K6))),(ISNUMBER(SEARCH("x",N6))),(ISNUMBER(SEARCH("x",Q6)))),"Vanguarda",IF(AND((ISNUMBER(SEARCH("x",H6))),(ISNUMBER(SEARCH("x",K6))),(ISTEXT(N6))),"Avançado",IF(AND((ISNUMBER(SEARCH("x",H6))),(ISNUMBER(SEARCH("x",K6)))),"Intermediário",IF(AND((ISNUMBER(SEARCH("x",H6)))),"Em desenvolvimento","Básico")))))</f>
        <v>Básico</v>
      </c>
      <c r="T6" s="25"/>
    </row>
    <row r="7" spans="2:20" ht="87.75" customHeight="1" thickTop="1" thickBot="1" x14ac:dyDescent="0.85">
      <c r="B7" s="22">
        <v>3</v>
      </c>
      <c r="C7" s="1" t="s">
        <v>4</v>
      </c>
      <c r="D7" s="85"/>
      <c r="E7" s="39" t="str">
        <f t="shared" si="0"/>
        <v>x</v>
      </c>
      <c r="F7" s="26" t="s">
        <v>23</v>
      </c>
      <c r="G7" s="83"/>
      <c r="H7" s="2"/>
      <c r="I7" s="88" t="s">
        <v>311</v>
      </c>
      <c r="J7" s="87"/>
      <c r="K7" s="56" t="str">
        <f>IF(H7="x","x","")</f>
        <v/>
      </c>
      <c r="L7" s="57" t="s">
        <v>188</v>
      </c>
      <c r="M7" s="89"/>
      <c r="N7" s="2"/>
      <c r="O7" s="26" t="s">
        <v>12</v>
      </c>
      <c r="P7" s="83"/>
      <c r="Q7" s="38"/>
      <c r="R7" s="26" t="s">
        <v>126</v>
      </c>
      <c r="S7" s="13" t="str">
        <f t="shared" si="1"/>
        <v>Básico</v>
      </c>
    </row>
    <row r="8" spans="2:20" ht="69" customHeight="1" thickTop="1" thickBot="1" x14ac:dyDescent="0.85">
      <c r="B8" s="22">
        <v>4</v>
      </c>
      <c r="C8" s="1" t="s">
        <v>5</v>
      </c>
      <c r="D8" s="85"/>
      <c r="E8" s="39" t="str">
        <f t="shared" si="0"/>
        <v>x</v>
      </c>
      <c r="F8" s="26" t="s">
        <v>312</v>
      </c>
      <c r="G8" s="83"/>
      <c r="H8" s="2"/>
      <c r="I8" s="88" t="s">
        <v>25</v>
      </c>
      <c r="J8" s="83"/>
      <c r="K8" s="2"/>
      <c r="L8" s="26" t="s">
        <v>313</v>
      </c>
      <c r="M8" s="83"/>
      <c r="N8" s="2"/>
      <c r="O8" s="61" t="s">
        <v>26</v>
      </c>
      <c r="P8" s="83"/>
      <c r="Q8" s="2"/>
      <c r="R8" s="26" t="s">
        <v>171</v>
      </c>
      <c r="S8" s="13" t="str">
        <f t="shared" si="1"/>
        <v>Básico</v>
      </c>
    </row>
    <row r="9" spans="2:20" ht="8" customHeight="1" thickTop="1" x14ac:dyDescent="0.7">
      <c r="B9" s="27"/>
      <c r="C9" s="27"/>
      <c r="D9" s="27"/>
      <c r="E9" s="28"/>
      <c r="F9" s="27"/>
      <c r="G9" s="27"/>
      <c r="H9" s="29"/>
      <c r="I9" s="27"/>
      <c r="J9" s="27"/>
      <c r="K9" s="29"/>
      <c r="L9" s="27"/>
      <c r="M9" s="27"/>
      <c r="N9" s="29"/>
      <c r="O9" s="27"/>
      <c r="P9" s="27"/>
      <c r="Q9" s="29"/>
      <c r="R9" s="30"/>
      <c r="S9" s="31"/>
    </row>
    <row r="10" spans="2:20" ht="32.25" customHeight="1" x14ac:dyDescent="0.7">
      <c r="B10" s="32"/>
      <c r="C10" s="32"/>
      <c r="D10" s="32"/>
      <c r="E10" s="32"/>
      <c r="H10" s="32"/>
      <c r="K10" s="32"/>
      <c r="N10" s="32"/>
      <c r="O10" s="16"/>
      <c r="P10" s="16"/>
      <c r="Q10" s="33"/>
      <c r="R10" s="34" t="s">
        <v>28</v>
      </c>
      <c r="S10" s="43" t="str">
        <f>IF(OR(S5="Sem informação",S6="Sem informação",S7="Sem informação",S8="Sem informação"),"SEM INFORMAÇÃO",IF(OR(S5="ERRO",S6="ERRO",S7="ERRO",S8="ERRO"),"Corrigir erro",IF(OR(S5="Básico",S6="Básico",S7="Básico",S8="Básico"),"Básico",IF(OR(S5="Em desenvolvimento",S6="Em desenvolvimento",S7="Em desenvolvimento",S8="Em desenvolvimento"),"Em desenvolvimento",IF(OR(S5="Intermediário",S6="Intermediário",S7="Intermediário",S8="Intermediário"),"Intermediário",IF(OR(S5="Avançado",S6="Avançado",S7="Avançado",S8="Avançado"),"Avançado",IF(OR(S5="Vanguarda",S6="Vanguarda",S7="Vanguarda",S8="Vanguarda"),"Vanguarda","Aguardando resultado")))))))</f>
        <v>Básico</v>
      </c>
    </row>
    <row r="11" spans="2:20" ht="13.5" customHeight="1" thickBot="1" x14ac:dyDescent="0.85">
      <c r="F11" s="36"/>
      <c r="G11" s="36"/>
    </row>
    <row r="12" spans="2:20" ht="69" customHeight="1" thickTop="1" thickBot="1" x14ac:dyDescent="0.85">
      <c r="B12" s="135" t="s">
        <v>63</v>
      </c>
      <c r="C12" s="136"/>
      <c r="D12" s="84"/>
      <c r="E12" s="137"/>
      <c r="F12" s="137"/>
      <c r="G12" s="137"/>
      <c r="H12" s="137"/>
      <c r="I12" s="137"/>
      <c r="J12" s="137"/>
      <c r="K12" s="137"/>
      <c r="L12" s="137"/>
      <c r="M12" s="137"/>
      <c r="N12" s="137"/>
      <c r="O12" s="137"/>
      <c r="P12" s="137"/>
      <c r="Q12" s="137"/>
      <c r="R12" s="137"/>
      <c r="S12" s="138"/>
    </row>
    <row r="13" spans="2:20" ht="9.75" customHeight="1" thickTop="1" x14ac:dyDescent="0.7"/>
    <row r="14" spans="2:20" x14ac:dyDescent="0.7">
      <c r="B14" s="35" t="s">
        <v>29</v>
      </c>
    </row>
    <row r="15" spans="2:20" x14ac:dyDescent="0.7">
      <c r="B15" s="37" t="s">
        <v>47</v>
      </c>
    </row>
    <row r="16" spans="2:20" x14ac:dyDescent="0.7">
      <c r="B16" s="37" t="s">
        <v>62</v>
      </c>
    </row>
    <row r="17" spans="2:19" x14ac:dyDescent="0.7">
      <c r="B17" s="37" t="s">
        <v>117</v>
      </c>
    </row>
    <row r="18" spans="2:19" x14ac:dyDescent="0.7">
      <c r="B18" s="37" t="s">
        <v>110</v>
      </c>
    </row>
    <row r="19" spans="2:19" x14ac:dyDescent="0.7">
      <c r="B19" s="37" t="s">
        <v>344</v>
      </c>
    </row>
    <row r="20" spans="2:19" s="25" customFormat="1" ht="28.5" customHeight="1" x14ac:dyDescent="0.7">
      <c r="B20" s="134" t="s">
        <v>345</v>
      </c>
      <c r="C20" s="134"/>
      <c r="D20" s="134"/>
      <c r="E20" s="134"/>
      <c r="F20" s="134"/>
      <c r="G20" s="134"/>
      <c r="H20" s="134"/>
      <c r="I20" s="134"/>
      <c r="J20" s="134"/>
      <c r="K20" s="134"/>
      <c r="L20" s="134"/>
      <c r="M20" s="134"/>
      <c r="N20" s="134"/>
      <c r="O20" s="134"/>
      <c r="P20" s="134"/>
      <c r="Q20" s="134"/>
      <c r="R20" s="134"/>
      <c r="S20" s="134"/>
    </row>
    <row r="21" spans="2:19" x14ac:dyDescent="0.7">
      <c r="B21" s="37"/>
    </row>
  </sheetData>
  <sheetProtection algorithmName="SHA-512" hashValue="100f7EqWOadxeViqNyjNJ9Pvj35CBIhQhhrhu4mirBs4wqdCUMZ9Pd85787faFehbgfLWGkv94gzMlD1b34CYQ==" saltValue="GmyZih6M0rSBo8mUgk6S1A==" spinCount="100000" sheet="1" selectLockedCells="1"/>
  <mergeCells count="8">
    <mergeCell ref="B20:S20"/>
    <mergeCell ref="B12:C12"/>
    <mergeCell ref="E12:S12"/>
    <mergeCell ref="E4:F4"/>
    <mergeCell ref="H4:I4"/>
    <mergeCell ref="K4:L4"/>
    <mergeCell ref="N4:O4"/>
    <mergeCell ref="Q4:R4"/>
  </mergeCells>
  <conditionalFormatting sqref="E5:F5">
    <cfRule type="expression" dxfId="134" priority="41">
      <formula>$E$5="N/d"</formula>
    </cfRule>
    <cfRule type="expression" dxfId="133" priority="63">
      <formula>$E$5="x"</formula>
    </cfRule>
  </conditionalFormatting>
  <conditionalFormatting sqref="E6:F6">
    <cfRule type="expression" dxfId="132" priority="40" stopIfTrue="1">
      <formula>$E$6="N/D"</formula>
    </cfRule>
    <cfRule type="expression" dxfId="131" priority="64">
      <formula>$E$6="x"</formula>
    </cfRule>
  </conditionalFormatting>
  <conditionalFormatting sqref="E7:F7">
    <cfRule type="expression" dxfId="130" priority="39">
      <formula>$E$7="N/D"</formula>
    </cfRule>
    <cfRule type="expression" dxfId="129" priority="68">
      <formula>$E$7="x"</formula>
    </cfRule>
  </conditionalFormatting>
  <conditionalFormatting sqref="E8:F8">
    <cfRule type="expression" dxfId="128" priority="13">
      <formula>$E$8="N/D"</formula>
    </cfRule>
    <cfRule type="expression" dxfId="127" priority="43">
      <formula>$E$8="x"</formula>
    </cfRule>
  </conditionalFormatting>
  <conditionalFormatting sqref="H5:I7">
    <cfRule type="expression" dxfId="126" priority="14">
      <formula>$H5="x"</formula>
    </cfRule>
  </conditionalFormatting>
  <conditionalFormatting sqref="H7:I7">
    <cfRule type="expression" dxfId="125" priority="52">
      <formula>$H$7="x"</formula>
    </cfRule>
  </conditionalFormatting>
  <conditionalFormatting sqref="H8:I8">
    <cfRule type="expression" dxfId="124" priority="48">
      <formula>$H$8="x"</formula>
    </cfRule>
  </conditionalFormatting>
  <conditionalFormatting sqref="K5">
    <cfRule type="expression" dxfId="123" priority="33">
      <formula>$K$5="N/A"</formula>
    </cfRule>
    <cfRule type="expression" dxfId="122" priority="58">
      <formula>$K$5="x"</formula>
    </cfRule>
  </conditionalFormatting>
  <conditionalFormatting sqref="K6:L6">
    <cfRule type="expression" dxfId="121" priority="49">
      <formula>$K$6="x"</formula>
    </cfRule>
  </conditionalFormatting>
  <conditionalFormatting sqref="K7:L7">
    <cfRule type="expression" dxfId="120" priority="4">
      <formula>$K$7="x"</formula>
    </cfRule>
    <cfRule type="expression" dxfId="119" priority="5">
      <formula>$K$7=""</formula>
    </cfRule>
  </conditionalFormatting>
  <conditionalFormatting sqref="K8:L8">
    <cfRule type="expression" dxfId="118" priority="3">
      <formula>$K$8="x"</formula>
    </cfRule>
  </conditionalFormatting>
  <conditionalFormatting sqref="L5">
    <cfRule type="expression" dxfId="117" priority="31">
      <formula>$H$5="x"</formula>
    </cfRule>
  </conditionalFormatting>
  <conditionalFormatting sqref="N5:O5">
    <cfRule type="expression" dxfId="116" priority="34">
      <formula>$N$5="x"</formula>
    </cfRule>
    <cfRule type="expression" dxfId="115" priority="59">
      <formula>$N6=""</formula>
    </cfRule>
  </conditionalFormatting>
  <conditionalFormatting sqref="N6:O6">
    <cfRule type="expression" dxfId="114" priority="1">
      <formula>$N$6="x"</formula>
    </cfRule>
  </conditionalFormatting>
  <conditionalFormatting sqref="N7:O7">
    <cfRule type="expression" dxfId="113" priority="27">
      <formula>$N$7="N/A"</formula>
    </cfRule>
    <cfRule type="expression" dxfId="112" priority="66">
      <formula>$N7="x"</formula>
    </cfRule>
  </conditionalFormatting>
  <conditionalFormatting sqref="N8:O8">
    <cfRule type="expression" dxfId="111" priority="46">
      <formula>$N$8="x"</formula>
    </cfRule>
  </conditionalFormatting>
  <conditionalFormatting sqref="Q5">
    <cfRule type="expression" dxfId="110" priority="11">
      <formula>$H$5="x"</formula>
    </cfRule>
  </conditionalFormatting>
  <conditionalFormatting sqref="Q6:R6">
    <cfRule type="expression" dxfId="109" priority="54">
      <formula>$Q$6="x"</formula>
    </cfRule>
  </conditionalFormatting>
  <conditionalFormatting sqref="Q7:R7">
    <cfRule type="expression" dxfId="108" priority="26">
      <formula>$Q$7="x"</formula>
    </cfRule>
    <cfRule type="expression" dxfId="107" priority="61">
      <formula>$Q7="x"</formula>
    </cfRule>
  </conditionalFormatting>
  <conditionalFormatting sqref="Q8:R8">
    <cfRule type="expression" dxfId="106" priority="20">
      <formula>$Q$8="x"</formula>
    </cfRule>
  </conditionalFormatting>
  <conditionalFormatting sqref="R5">
    <cfRule type="expression" dxfId="105" priority="12">
      <formula>$N5="x"</formula>
    </cfRule>
  </conditionalFormatting>
  <dataValidations xWindow="979" yWindow="989" count="1">
    <dataValidation type="textLength" allowBlank="1" showErrorMessage="1" error="Please enter a single &quot;x&quot; or leave the space blank." prompt="Please type a single &quot;x&quot; then ENTER if this criterion applies to the NITAG." sqref="H5:H8 K6 K8 N6:N8 Q6:Q7" xr:uid="{24A6E1A2-0263-4B94-B060-7DB9323943DB}">
      <formula1>1</formula1>
      <formula2>1</formula2>
    </dataValidation>
  </dataValidations>
  <pageMargins left="0.25" right="0.25" top="0.75" bottom="0.75" header="0.3" footer="0.3"/>
  <pageSetup scale="74" fitToHeight="0"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33B8-CD2D-409C-9DF7-603A6C73A32B}">
  <sheetPr>
    <pageSetUpPr fitToPage="1"/>
  </sheetPr>
  <dimension ref="B2:R20"/>
  <sheetViews>
    <sheetView showGridLines="0" showRowColHeaders="0" zoomScaleNormal="100" workbookViewId="0">
      <selection activeCell="K6" sqref="K6"/>
    </sheetView>
  </sheetViews>
  <sheetFormatPr defaultColWidth="8.81640625" defaultRowHeight="13.5" x14ac:dyDescent="0.7"/>
  <cols>
    <col min="1" max="1" width="1.1796875" style="18" customWidth="1"/>
    <col min="2" max="2" width="2.5" style="18" bestFit="1" customWidth="1"/>
    <col min="3" max="3" width="12" style="18" customWidth="1"/>
    <col min="4" max="4" width="3.81640625" style="18" customWidth="1"/>
    <col min="5" max="5" width="26.5" style="19" customWidth="1"/>
    <col min="6" max="6" width="0.81640625" style="19" customWidth="1"/>
    <col min="7" max="7" width="3.81640625" style="18" customWidth="1"/>
    <col min="8" max="8" width="26.5" style="19" customWidth="1"/>
    <col min="9" max="9" width="0.81640625" style="19" customWidth="1"/>
    <col min="10" max="10" width="3.6796875" style="18" customWidth="1"/>
    <col min="11" max="11" width="26.5" style="19" customWidth="1"/>
    <col min="12" max="12" width="0.81640625" style="19" customWidth="1"/>
    <col min="13" max="13" width="3.6796875" style="18" customWidth="1"/>
    <col min="14" max="14" width="26.5" style="19" customWidth="1"/>
    <col min="15" max="15" width="0.81640625" style="19" customWidth="1"/>
    <col min="16" max="16" width="3.6796875" style="18" customWidth="1"/>
    <col min="17" max="17" width="26.5" style="19" customWidth="1"/>
    <col min="18" max="18" width="17" style="18" customWidth="1"/>
    <col min="19" max="19" width="15" style="18" customWidth="1"/>
    <col min="20" max="16384" width="8.81640625" style="18"/>
  </cols>
  <sheetData>
    <row r="2" spans="2:18" ht="17.75" x14ac:dyDescent="0.75">
      <c r="B2" s="14" t="s">
        <v>30</v>
      </c>
      <c r="C2" s="15"/>
      <c r="D2" s="15"/>
      <c r="E2" s="16"/>
      <c r="F2" s="16"/>
      <c r="G2" s="15"/>
      <c r="H2" s="17"/>
      <c r="I2" s="17"/>
    </row>
    <row r="3" spans="2:18" ht="8" customHeight="1" x14ac:dyDescent="0.7"/>
    <row r="4" spans="2:18" ht="13.5" customHeight="1" thickBot="1" x14ac:dyDescent="0.85">
      <c r="B4" s="20"/>
      <c r="C4" s="20"/>
      <c r="D4" s="139" t="s">
        <v>189</v>
      </c>
      <c r="E4" s="140"/>
      <c r="F4" s="86"/>
      <c r="G4" s="139" t="s">
        <v>190</v>
      </c>
      <c r="H4" s="140"/>
      <c r="I4" s="86"/>
      <c r="J4" s="139" t="s">
        <v>191</v>
      </c>
      <c r="K4" s="140"/>
      <c r="L4" s="86"/>
      <c r="M4" s="140" t="s">
        <v>192</v>
      </c>
      <c r="N4" s="140"/>
      <c r="O4" s="86"/>
      <c r="P4" s="139" t="s">
        <v>193</v>
      </c>
      <c r="Q4" s="140"/>
      <c r="R4" s="21" t="s">
        <v>194</v>
      </c>
    </row>
    <row r="5" spans="2:18" ht="126.75" customHeight="1" thickTop="1" thickBot="1" x14ac:dyDescent="0.85">
      <c r="B5" s="22">
        <v>1</v>
      </c>
      <c r="C5" s="1" t="s">
        <v>6</v>
      </c>
      <c r="D5" s="39" t="str">
        <f>IF(G5="X","N/D",IF(J5="x","N/D",IF(M5="x","N/D",IF(P5="x","N/D","x"))))</f>
        <v>x</v>
      </c>
      <c r="E5" s="94" t="s">
        <v>48</v>
      </c>
      <c r="F5" s="83"/>
      <c r="G5" s="2"/>
      <c r="H5" s="26" t="s">
        <v>32</v>
      </c>
      <c r="I5" s="83"/>
      <c r="J5" s="2"/>
      <c r="K5" s="26" t="s">
        <v>128</v>
      </c>
      <c r="L5" s="83"/>
      <c r="M5" s="2"/>
      <c r="N5" s="26" t="s">
        <v>33</v>
      </c>
      <c r="O5" s="83"/>
      <c r="P5" s="2"/>
      <c r="Q5" s="26" t="s">
        <v>167</v>
      </c>
      <c r="R5" s="13"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8" ht="115" customHeight="1" thickTop="1" thickBot="1" x14ac:dyDescent="0.85">
      <c r="B6" s="22">
        <v>2</v>
      </c>
      <c r="C6" s="1" t="s">
        <v>7</v>
      </c>
      <c r="D6" s="39" t="str">
        <f t="shared" ref="D6:D7" si="0">IF(G6="X","N/D",IF(J6="x","N/D",IF(M6="x","N/D",IF(P6="x","N/D","x"))))</f>
        <v>x</v>
      </c>
      <c r="E6" s="94" t="s">
        <v>135</v>
      </c>
      <c r="F6" s="83"/>
      <c r="G6" s="2"/>
      <c r="H6" s="88" t="s">
        <v>346</v>
      </c>
      <c r="I6" s="83"/>
      <c r="J6" s="2"/>
      <c r="K6" s="88" t="s">
        <v>134</v>
      </c>
      <c r="L6" s="93"/>
      <c r="M6" s="2"/>
      <c r="N6" s="26" t="s">
        <v>347</v>
      </c>
      <c r="O6" s="83"/>
      <c r="P6" s="2"/>
      <c r="Q6" s="23" t="s">
        <v>314</v>
      </c>
      <c r="R6" s="13" t="str">
        <f t="shared" ref="R6:R7" si="1">IF(ISNUMBER(SEARCH("x",D6)),"Básico",IF(AND((ISNUMBER(SEARCH("x",G6))),(ISNUMBER(SEARCH("x",J6))),(ISNUMBER(SEARCH("x",M6))),(ISNUMBER(SEARCH("x",P6)))),"Vanguarda",IF(AND((ISNUMBER(SEARCH("x",G6))),(ISNUMBER(SEARCH("x",J6))),(ISTEXT(M6))),"Avançado",IF(AND((ISNUMBER(SEARCH("x",G6))),(ISNUMBER(SEARCH("x",J6)))),"Intermediário",IF(AND((ISNUMBER(SEARCH("x",G6)))),"Em desenvolvimento","Básico")))))</f>
        <v>Básico</v>
      </c>
    </row>
    <row r="7" spans="2:18" ht="103" customHeight="1" thickTop="1" thickBot="1" x14ac:dyDescent="0.85">
      <c r="B7" s="22">
        <v>3</v>
      </c>
      <c r="C7" s="1" t="s">
        <v>8</v>
      </c>
      <c r="D7" s="39" t="str">
        <f t="shared" si="0"/>
        <v>x</v>
      </c>
      <c r="E7" s="95" t="s">
        <v>88</v>
      </c>
      <c r="F7" s="83"/>
      <c r="G7" s="2"/>
      <c r="H7" s="88" t="s">
        <v>31</v>
      </c>
      <c r="I7" s="83"/>
      <c r="J7" s="79" t="str">
        <f>IF(G7="x","x","")</f>
        <v/>
      </c>
      <c r="K7" s="51" t="s">
        <v>195</v>
      </c>
      <c r="L7" s="90"/>
      <c r="M7" s="79" t="str">
        <f>IF(G7="x","x","")</f>
        <v/>
      </c>
      <c r="N7" s="51" t="s">
        <v>196</v>
      </c>
      <c r="O7" s="90"/>
      <c r="P7" s="79" t="str">
        <f>IF(G7="x","x","")</f>
        <v/>
      </c>
      <c r="Q7" s="51" t="s">
        <v>197</v>
      </c>
      <c r="R7" s="13" t="str">
        <f t="shared" si="1"/>
        <v>Básico</v>
      </c>
    </row>
    <row r="8" spans="2:18" ht="8" customHeight="1" thickTop="1" x14ac:dyDescent="0.7">
      <c r="B8" s="27"/>
      <c r="C8" s="27"/>
      <c r="D8" s="28"/>
      <c r="E8" s="27"/>
      <c r="F8" s="27"/>
      <c r="G8" s="29"/>
      <c r="H8" s="27"/>
      <c r="I8" s="27"/>
      <c r="J8" s="29"/>
      <c r="K8" s="27"/>
      <c r="L8" s="27"/>
      <c r="M8" s="29"/>
      <c r="N8" s="27"/>
      <c r="O8" s="27"/>
      <c r="P8" s="29"/>
      <c r="Q8" s="30"/>
      <c r="R8" s="31"/>
    </row>
    <row r="9" spans="2:18" ht="16.25" x14ac:dyDescent="0.7">
      <c r="B9" s="32"/>
      <c r="C9" s="32"/>
      <c r="D9" s="32"/>
      <c r="G9" s="32"/>
      <c r="J9" s="32"/>
      <c r="M9" s="32"/>
      <c r="N9" s="16"/>
      <c r="O9" s="16"/>
      <c r="P9" s="33"/>
      <c r="Q9" s="34" t="s">
        <v>198</v>
      </c>
      <c r="R9" s="43" t="str">
        <f>IF(OR(R7="Sem informação",R5="Sem informação",R6="Sem informação"),"SEM INFORMAÇÃO",IF(OR(R7="ERRO",R5="ERRO",R6="ERRO"),"Corrigir erro",IF(OR(R7="Básico",R5="Básico",R6="Básico"),"Básico",IF(OR(R7="Em desenvolvimento",R5="Em desenvolvimento",R6="Em desenvolvimento"),"Em desenvolvimento",IF(OR(R7="Intermediário",R5="Intermediário",R6="Intermediário"),"Intermediário",IF(OR(R7="Avançado",R5="Avançado",R6="Avançado"),"Avançado",IF(OR(R7="Vanguarda",R5="Vanguarda",R6="Vanguarda"),"Vanguarda","Aguardando resultados")))))))</f>
        <v>Básico</v>
      </c>
    </row>
    <row r="10" spans="2:18" ht="13.5" customHeight="1" thickBot="1" x14ac:dyDescent="0.85">
      <c r="E10" s="36"/>
      <c r="F10" s="36"/>
    </row>
    <row r="11" spans="2:18" ht="69" customHeight="1" thickTop="1" thickBot="1" x14ac:dyDescent="0.85">
      <c r="B11" s="135" t="s">
        <v>199</v>
      </c>
      <c r="C11" s="136"/>
      <c r="D11" s="141"/>
      <c r="E11" s="137"/>
      <c r="F11" s="137"/>
      <c r="G11" s="137"/>
      <c r="H11" s="137"/>
      <c r="I11" s="137"/>
      <c r="J11" s="137"/>
      <c r="K11" s="137"/>
      <c r="L11" s="137"/>
      <c r="M11" s="137"/>
      <c r="N11" s="137"/>
      <c r="O11" s="137"/>
      <c r="P11" s="137"/>
      <c r="Q11" s="137"/>
      <c r="R11" s="138"/>
    </row>
    <row r="12" spans="2:18" ht="9.75" customHeight="1" thickTop="1" x14ac:dyDescent="0.7"/>
    <row r="13" spans="2:18" x14ac:dyDescent="0.7">
      <c r="B13" s="35" t="s">
        <v>200</v>
      </c>
    </row>
    <row r="14" spans="2:18" x14ac:dyDescent="0.7">
      <c r="B14" s="37" t="s">
        <v>201</v>
      </c>
    </row>
    <row r="15" spans="2:18" x14ac:dyDescent="0.7">
      <c r="B15" s="37" t="s">
        <v>202</v>
      </c>
    </row>
    <row r="16" spans="2:18" x14ac:dyDescent="0.7">
      <c r="B16" s="37" t="s">
        <v>203</v>
      </c>
    </row>
    <row r="17" spans="2:18" x14ac:dyDescent="0.7">
      <c r="B17" s="37" t="s">
        <v>204</v>
      </c>
    </row>
    <row r="18" spans="2:18" x14ac:dyDescent="0.7">
      <c r="B18" s="37" t="s">
        <v>344</v>
      </c>
    </row>
    <row r="19" spans="2:18" s="25" customFormat="1" ht="28.5" customHeight="1" x14ac:dyDescent="0.7">
      <c r="B19" s="134" t="s">
        <v>345</v>
      </c>
      <c r="C19" s="134"/>
      <c r="D19" s="134"/>
      <c r="E19" s="134"/>
      <c r="F19" s="134"/>
      <c r="G19" s="134"/>
      <c r="H19" s="134"/>
      <c r="I19" s="134"/>
      <c r="J19" s="134"/>
      <c r="K19" s="134"/>
      <c r="L19" s="134"/>
      <c r="M19" s="134"/>
      <c r="N19" s="134"/>
      <c r="O19" s="134"/>
      <c r="P19" s="134"/>
      <c r="Q19" s="134"/>
      <c r="R19" s="134"/>
    </row>
    <row r="20" spans="2:18" x14ac:dyDescent="0.7">
      <c r="B20" s="37"/>
    </row>
  </sheetData>
  <sheetProtection selectLockedCells="1"/>
  <mergeCells count="8">
    <mergeCell ref="B19:R19"/>
    <mergeCell ref="D11:R11"/>
    <mergeCell ref="P4:Q4"/>
    <mergeCell ref="B11:C11"/>
    <mergeCell ref="D4:E4"/>
    <mergeCell ref="G4:H4"/>
    <mergeCell ref="J4:K4"/>
    <mergeCell ref="M4:N4"/>
  </mergeCells>
  <conditionalFormatting sqref="D5:E5">
    <cfRule type="expression" dxfId="104" priority="1">
      <formula>$D$5="x"</formula>
    </cfRule>
    <cfRule type="expression" dxfId="103" priority="2">
      <formula>D5="N/D"</formula>
    </cfRule>
  </conditionalFormatting>
  <conditionalFormatting sqref="D6:E6">
    <cfRule type="expression" dxfId="102" priority="3">
      <formula>$D$6="x"</formula>
    </cfRule>
    <cfRule type="expression" dxfId="101" priority="28">
      <formula>$D$6="N/D"</formula>
    </cfRule>
  </conditionalFormatting>
  <conditionalFormatting sqref="D7:E7">
    <cfRule type="expression" dxfId="100" priority="83">
      <formula>$D$7="N/D"</formula>
    </cfRule>
    <cfRule type="expression" dxfId="99" priority="84">
      <formula>$D$7="x"</formula>
    </cfRule>
  </conditionalFormatting>
  <conditionalFormatting sqref="G5:H5">
    <cfRule type="expression" dxfId="98" priority="40">
      <formula>$G$5="x"</formula>
    </cfRule>
  </conditionalFormatting>
  <conditionalFormatting sqref="G6:H6">
    <cfRule type="expression" dxfId="97" priority="34">
      <formula>$G$6="x"</formula>
    </cfRule>
  </conditionalFormatting>
  <conditionalFormatting sqref="G7:H7">
    <cfRule type="expression" dxfId="96" priority="74">
      <formula>$G$7="x"</formula>
    </cfRule>
    <cfRule type="expression" dxfId="95" priority="75">
      <formula>$G$7="N/A"</formula>
    </cfRule>
  </conditionalFormatting>
  <conditionalFormatting sqref="J5:L5">
    <cfRule type="expression" dxfId="94" priority="39">
      <formula>$J$5="x"</formula>
    </cfRule>
  </conditionalFormatting>
  <conditionalFormatting sqref="J6:L6">
    <cfRule type="expression" dxfId="93" priority="33">
      <formula>$J$6="x"</formula>
    </cfRule>
  </conditionalFormatting>
  <conditionalFormatting sqref="J7:O7">
    <cfRule type="expression" dxfId="92" priority="82">
      <formula>$M$7="x"</formula>
    </cfRule>
  </conditionalFormatting>
  <conditionalFormatting sqref="J7:Q7">
    <cfRule type="expression" dxfId="91" priority="77">
      <formula>$P$7="x"</formula>
    </cfRule>
  </conditionalFormatting>
  <conditionalFormatting sqref="M5:O5">
    <cfRule type="expression" dxfId="90" priority="5">
      <formula>$M$5="x"</formula>
    </cfRule>
  </conditionalFormatting>
  <conditionalFormatting sqref="M6:O6">
    <cfRule type="expression" dxfId="89" priority="36">
      <formula>$M$6="x"</formula>
    </cfRule>
  </conditionalFormatting>
  <conditionalFormatting sqref="P5:Q5">
    <cfRule type="expression" dxfId="88" priority="35">
      <formula>$P$5="x"</formula>
    </cfRule>
  </conditionalFormatting>
  <conditionalFormatting sqref="P6:Q6">
    <cfRule type="expression" dxfId="87" priority="19">
      <formula>$P$6="x"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P5:P6 M5:M6 G5:G7 J5:J6" xr:uid="{803BCAFA-76A1-43B6-A07F-5D75CDA43E90}">
      <formula1>1</formula1>
    </dataValidation>
  </dataValidations>
  <pageMargins left="0.25" right="0.25" top="0.75" bottom="0.75" header="0.3" footer="0.3"/>
  <pageSetup scale="74" fitToHeight="0"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8FFE-F9C4-43DB-8C78-158F186528F9}">
  <sheetPr>
    <pageSetUpPr fitToPage="1"/>
  </sheetPr>
  <dimension ref="B2:S21"/>
  <sheetViews>
    <sheetView showGridLines="0" showRowColHeaders="0" zoomScaleNormal="100" workbookViewId="0">
      <selection activeCell="G5" sqref="G5"/>
    </sheetView>
  </sheetViews>
  <sheetFormatPr defaultColWidth="8.81640625" defaultRowHeight="13.5" x14ac:dyDescent="0.7"/>
  <cols>
    <col min="1" max="1" width="1.1796875" style="18" customWidth="1"/>
    <col min="2" max="2" width="2.5" style="18" bestFit="1" customWidth="1"/>
    <col min="3" max="3" width="13.1796875" style="18" customWidth="1"/>
    <col min="4" max="4" width="3.81640625" style="18" customWidth="1"/>
    <col min="5" max="5" width="26.5" style="19" customWidth="1"/>
    <col min="6" max="6" width="0.81640625" style="19" customWidth="1"/>
    <col min="7" max="7" width="3.81640625" style="18" customWidth="1"/>
    <col min="8" max="8" width="26.5" style="19" customWidth="1"/>
    <col min="9" max="9" width="0.81640625" style="19" customWidth="1"/>
    <col min="10" max="10" width="3.6796875" style="18" customWidth="1"/>
    <col min="11" max="11" width="26.5" style="19" customWidth="1"/>
    <col min="12" max="12" width="0.81640625" style="19" customWidth="1"/>
    <col min="13" max="13" width="4.1796875" style="18" customWidth="1"/>
    <col min="14" max="14" width="26.5" style="19" customWidth="1"/>
    <col min="15" max="15" width="0.81640625" style="19" customWidth="1"/>
    <col min="16" max="16" width="3.6796875" style="18" customWidth="1"/>
    <col min="17" max="17" width="26.5" style="19" customWidth="1"/>
    <col min="18" max="18" width="17" style="18" customWidth="1"/>
    <col min="19" max="19" width="10.31640625" style="18" customWidth="1"/>
    <col min="20" max="16384" width="8.81640625" style="18"/>
  </cols>
  <sheetData>
    <row r="2" spans="2:19" ht="17.75" x14ac:dyDescent="0.75">
      <c r="B2" s="14" t="s">
        <v>49</v>
      </c>
      <c r="C2" s="15"/>
      <c r="D2" s="15"/>
      <c r="E2" s="16"/>
      <c r="F2" s="16"/>
      <c r="G2" s="15"/>
      <c r="H2" s="17"/>
      <c r="I2" s="97"/>
    </row>
    <row r="3" spans="2:19" ht="8" customHeight="1" x14ac:dyDescent="0.7"/>
    <row r="4" spans="2:19" ht="13.5" customHeight="1" thickBot="1" x14ac:dyDescent="0.85">
      <c r="B4" s="20"/>
      <c r="C4" s="20"/>
      <c r="D4" s="139" t="s">
        <v>205</v>
      </c>
      <c r="E4" s="140"/>
      <c r="F4" s="86"/>
      <c r="G4" s="139" t="s">
        <v>206</v>
      </c>
      <c r="H4" s="140"/>
      <c r="I4" s="86"/>
      <c r="J4" s="139" t="s">
        <v>207</v>
      </c>
      <c r="K4" s="140"/>
      <c r="L4" s="86"/>
      <c r="M4" s="139" t="s">
        <v>208</v>
      </c>
      <c r="N4" s="140"/>
      <c r="O4" s="86"/>
      <c r="P4" s="139" t="s">
        <v>209</v>
      </c>
      <c r="Q4" s="140"/>
      <c r="R4" s="21" t="s">
        <v>210</v>
      </c>
    </row>
    <row r="5" spans="2:19" ht="101.5" customHeight="1" thickTop="1" thickBot="1" x14ac:dyDescent="0.85">
      <c r="B5" s="22">
        <v>1</v>
      </c>
      <c r="C5" s="1" t="s">
        <v>50</v>
      </c>
      <c r="D5" s="39" t="str">
        <f>IF(G5="X","N/D",IF(J5="x","N/D",IF(M5="x","N/D",IF(P5="x","N/D","x"))))</f>
        <v>x</v>
      </c>
      <c r="E5" s="26" t="s">
        <v>91</v>
      </c>
      <c r="F5" s="83"/>
      <c r="G5" s="2"/>
      <c r="H5" s="88" t="s">
        <v>89</v>
      </c>
      <c r="I5" s="27"/>
      <c r="J5" s="2"/>
      <c r="K5" s="88" t="s">
        <v>90</v>
      </c>
      <c r="L5" s="27"/>
      <c r="M5" s="2"/>
      <c r="N5" s="88" t="s">
        <v>52</v>
      </c>
      <c r="O5" s="27"/>
      <c r="P5" s="2"/>
      <c r="Q5" s="23" t="s">
        <v>350</v>
      </c>
      <c r="R5" s="13" t="str">
        <f t="shared" ref="R5:R6" si="0">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9" ht="86.5" customHeight="1" thickTop="1" thickBot="1" x14ac:dyDescent="0.9">
      <c r="B6" s="24">
        <v>2</v>
      </c>
      <c r="C6" s="1" t="s">
        <v>51</v>
      </c>
      <c r="D6" s="39" t="str">
        <f t="shared" ref="D6:D8" si="1">IF(G6="X","N/D",IF(J6="x","N/D",IF(M6="x","N/D",IF(P6="x","N/D","x"))))</f>
        <v>x</v>
      </c>
      <c r="E6" s="26" t="s">
        <v>348</v>
      </c>
      <c r="F6" s="83"/>
      <c r="G6" s="2"/>
      <c r="H6" s="88" t="s">
        <v>123</v>
      </c>
      <c r="I6" s="27"/>
      <c r="J6" s="2"/>
      <c r="K6" s="88" t="s">
        <v>53</v>
      </c>
      <c r="L6" s="27"/>
      <c r="M6" s="2"/>
      <c r="N6" s="88" t="s">
        <v>54</v>
      </c>
      <c r="O6" s="27"/>
      <c r="P6" s="2"/>
      <c r="Q6" s="23" t="s">
        <v>165</v>
      </c>
      <c r="R6" s="13" t="str">
        <f t="shared" si="0"/>
        <v>Básico</v>
      </c>
      <c r="S6"/>
    </row>
    <row r="7" spans="2:19" ht="96.75" customHeight="1" thickTop="1" thickBot="1" x14ac:dyDescent="0.85">
      <c r="B7" s="22">
        <v>3</v>
      </c>
      <c r="C7" s="1" t="s">
        <v>55</v>
      </c>
      <c r="D7" s="39" t="str">
        <f t="shared" si="1"/>
        <v>x</v>
      </c>
      <c r="E7" s="26" t="s">
        <v>57</v>
      </c>
      <c r="F7" s="83"/>
      <c r="G7" s="2"/>
      <c r="H7" s="88" t="s">
        <v>125</v>
      </c>
      <c r="I7" s="27"/>
      <c r="J7" s="2"/>
      <c r="K7" s="88" t="s">
        <v>168</v>
      </c>
      <c r="L7" s="27"/>
      <c r="M7" s="38"/>
      <c r="N7" s="88" t="s">
        <v>349</v>
      </c>
      <c r="O7" s="96"/>
      <c r="P7" s="52" t="str">
        <f>IF($M$7="x","x","")</f>
        <v/>
      </c>
      <c r="Q7" s="51" t="s">
        <v>74</v>
      </c>
      <c r="R7" s="13" t="str">
        <f>IF(ISNUMBER(SEARCH("x",D7)),"Básico",IF(AND((ISNUMBER(SEARCH("x",G7))),(ISNUMBER(SEARCH("x",J7))),(ISNUMBER(SEARCH("x",M7))),(ISNUMBER(SEARCH("x",P7)))),"Vanguarda",IF(AND((ISNUMBER(SEARCH("x",G7))),(ISNUMBER(SEARCH("x",J7))),(ISTEXT(M7))),"Avançado",IF(AND((ISNUMBER(SEARCH("x",G7))),(ISNUMBER(SEARCH("x",J7)))),"Intermediário",IF(AND((ISNUMBER(SEARCH("x",G7)))),"Em desenvolvimento","Básico")))))</f>
        <v>Básico</v>
      </c>
    </row>
    <row r="8" spans="2:19" ht="65" customHeight="1" thickTop="1" thickBot="1" x14ac:dyDescent="0.85">
      <c r="B8" s="22">
        <v>4</v>
      </c>
      <c r="C8" s="1" t="s">
        <v>56</v>
      </c>
      <c r="D8" s="39" t="str">
        <f t="shared" si="1"/>
        <v>x</v>
      </c>
      <c r="E8" s="26" t="s">
        <v>124</v>
      </c>
      <c r="F8" s="83"/>
      <c r="G8" s="2"/>
      <c r="H8" s="88" t="s">
        <v>58</v>
      </c>
      <c r="I8" s="27"/>
      <c r="J8" s="2"/>
      <c r="K8" s="88" t="s">
        <v>59</v>
      </c>
      <c r="L8" s="27"/>
      <c r="M8" s="2"/>
      <c r="N8" s="88" t="s">
        <v>169</v>
      </c>
      <c r="O8" s="27"/>
      <c r="P8" s="2"/>
      <c r="Q8" s="26" t="s">
        <v>60</v>
      </c>
      <c r="R8" s="13" t="str">
        <f>IF(ISNUMBER(SEARCH("x",D8)),"Básico",IF(AND((ISNUMBER(SEARCH("x",G8))),(ISNUMBER(SEARCH("x",J8))),(ISNUMBER(SEARCH("x",M8))),(ISNUMBER(SEARCH("x",P8)))),"Vanguarda",IF(AND((ISNUMBER(SEARCH("x",G8))),(ISNUMBER(SEARCH("x",J8))),(ISTEXT(M8))),"Avançado",IF(AND((ISNUMBER(SEARCH("x",G8))),(ISNUMBER(SEARCH("x",J8)))),"Intermediário",IF(AND((ISNUMBER(SEARCH("x",G8)))),"Em desenvolvimento","Básico")))))</f>
        <v>Básico</v>
      </c>
    </row>
    <row r="9" spans="2:19" ht="8" customHeight="1" thickTop="1" x14ac:dyDescent="0.7">
      <c r="B9" s="27"/>
      <c r="C9" s="27"/>
      <c r="D9" s="28"/>
      <c r="E9" s="27"/>
      <c r="F9" s="27"/>
      <c r="G9" s="29"/>
      <c r="H9" s="27"/>
      <c r="I9" s="27"/>
      <c r="J9" s="29"/>
      <c r="K9" s="27"/>
      <c r="L9" s="27"/>
      <c r="M9" s="29"/>
      <c r="N9" s="27"/>
      <c r="O9" s="27"/>
      <c r="P9" s="29"/>
      <c r="Q9" s="30"/>
      <c r="R9" s="31"/>
    </row>
    <row r="10" spans="2:19" ht="32.25" customHeight="1" x14ac:dyDescent="0.7">
      <c r="B10" s="32"/>
      <c r="C10" s="32"/>
      <c r="D10" s="32"/>
      <c r="G10" s="32"/>
      <c r="J10" s="32"/>
      <c r="M10" s="32"/>
      <c r="N10" s="16"/>
      <c r="O10" s="16"/>
      <c r="P10" s="33"/>
      <c r="Q10" s="34" t="s">
        <v>211</v>
      </c>
      <c r="R10" s="43" t="str">
        <f>IF(OR(R5="Sem informação",R6="Sem informação",R7="Sem informação",R8="Sem informação"),"SEM INFORMAÇÃO",IF(OR(R5="ERRO",R6="ERRO",R7="ERRO",R8="ERRO"),"Corrigir erro",IF(OR(R5="Básico",R6="Básico",R7="Básico",R8="Básico"),"Básico",IF(OR(R5="Em desenvolvimento",R6="Em desenvolvimento",R7="Em desenvolvimento",R8="Em desenvolvimento"),"Em desenvolvimento",IF(OR(R5="Intermediário",R6="Intermediário",R7="Intermediário",R8="Intermediário"),"Intermediário",IF(OR(R5="Avançado",R6="Avançado",R7="Avançado",R8="Avançado"),"Avançado",IF(OR(R5="Vanguarda",R6="Vanguarda",R7="Vanguarda",R8="Vanguarda"),"Vanguarda","Aguardando resultado")))))))</f>
        <v>Básico</v>
      </c>
    </row>
    <row r="11" spans="2:19" ht="13.5" customHeight="1" thickBot="1" x14ac:dyDescent="0.85">
      <c r="E11" s="36"/>
      <c r="F11" s="36"/>
    </row>
    <row r="12" spans="2:19" ht="69" customHeight="1" thickTop="1" thickBot="1" x14ac:dyDescent="0.85">
      <c r="B12" s="135" t="s">
        <v>212</v>
      </c>
      <c r="C12" s="136"/>
      <c r="D12" s="141"/>
      <c r="E12" s="137"/>
      <c r="F12" s="137"/>
      <c r="G12" s="137"/>
      <c r="H12" s="137"/>
      <c r="I12" s="137"/>
      <c r="J12" s="137"/>
      <c r="K12" s="137"/>
      <c r="L12" s="137"/>
      <c r="M12" s="137"/>
      <c r="N12" s="137"/>
      <c r="O12" s="137"/>
      <c r="P12" s="137"/>
      <c r="Q12" s="137"/>
      <c r="R12" s="138"/>
    </row>
    <row r="13" spans="2:19" ht="9.75" customHeight="1" thickTop="1" x14ac:dyDescent="0.7"/>
    <row r="14" spans="2:19" x14ac:dyDescent="0.7">
      <c r="B14" s="35" t="s">
        <v>213</v>
      </c>
    </row>
    <row r="15" spans="2:19" x14ac:dyDescent="0.7">
      <c r="B15" s="37" t="s">
        <v>214</v>
      </c>
    </row>
    <row r="16" spans="2:19" x14ac:dyDescent="0.7">
      <c r="B16" s="37" t="s">
        <v>215</v>
      </c>
    </row>
    <row r="17" spans="2:18" x14ac:dyDescent="0.7">
      <c r="B17" s="37" t="s">
        <v>216</v>
      </c>
    </row>
    <row r="18" spans="2:18" x14ac:dyDescent="0.7">
      <c r="B18" s="37" t="s">
        <v>217</v>
      </c>
    </row>
    <row r="19" spans="2:18" x14ac:dyDescent="0.7">
      <c r="B19" s="37" t="s">
        <v>344</v>
      </c>
    </row>
    <row r="20" spans="2:18" s="25" customFormat="1" ht="28.5" customHeight="1" x14ac:dyDescent="0.7">
      <c r="B20" s="134" t="s">
        <v>345</v>
      </c>
      <c r="C20" s="134"/>
      <c r="D20" s="134"/>
      <c r="E20" s="134"/>
      <c r="F20" s="134"/>
      <c r="G20" s="134"/>
      <c r="H20" s="134"/>
      <c r="I20" s="134"/>
      <c r="J20" s="134"/>
      <c r="K20" s="134"/>
      <c r="L20" s="134"/>
      <c r="M20" s="134"/>
      <c r="N20" s="134"/>
      <c r="O20" s="134"/>
      <c r="P20" s="134"/>
      <c r="Q20" s="134"/>
      <c r="R20" s="134"/>
    </row>
    <row r="21" spans="2:18" x14ac:dyDescent="0.7">
      <c r="B21" s="37"/>
    </row>
  </sheetData>
  <sheetProtection algorithmName="SHA-512" hashValue="wYRU9KHHxnsFhQdSwTOL7NQLhwFblm13rEoxZcbACTJ3nhiQ4dilL6fhvROCmMZmJck3DuQGpkfjEOS3DQAkfg==" saltValue="ozVwJiL5+IixJoy2VkHAzw==" spinCount="100000" sheet="1" selectLockedCells="1"/>
  <mergeCells count="8">
    <mergeCell ref="B20:R20"/>
    <mergeCell ref="D12:R12"/>
    <mergeCell ref="P4:Q4"/>
    <mergeCell ref="B12:C12"/>
    <mergeCell ref="D4:E4"/>
    <mergeCell ref="G4:H4"/>
    <mergeCell ref="J4:K4"/>
    <mergeCell ref="M4:N4"/>
  </mergeCells>
  <conditionalFormatting sqref="D5:E5">
    <cfRule type="expression" dxfId="86" priority="23">
      <formula>$D$5="N/d"</formula>
    </cfRule>
    <cfRule type="expression" dxfId="85" priority="63">
      <formula>$D$5="x"</formula>
    </cfRule>
  </conditionalFormatting>
  <conditionalFormatting sqref="D6:E6">
    <cfRule type="expression" dxfId="84" priority="22">
      <formula>$D$6="N/d"</formula>
    </cfRule>
    <cfRule type="expression" dxfId="83" priority="64">
      <formula>$D$6="x"</formula>
    </cfRule>
  </conditionalFormatting>
  <conditionalFormatting sqref="D7:E7">
    <cfRule type="expression" dxfId="82" priority="21">
      <formula>$D$7="N/d"</formula>
    </cfRule>
    <cfRule type="expression" dxfId="81" priority="70">
      <formula>$D$7="x"</formula>
    </cfRule>
  </conditionalFormatting>
  <conditionalFormatting sqref="D8:E8">
    <cfRule type="expression" dxfId="80" priority="20">
      <formula>$D$8="N/d"</formula>
    </cfRule>
    <cfRule type="expression" dxfId="79" priority="26">
      <formula>$D$8="x"</formula>
    </cfRule>
  </conditionalFormatting>
  <conditionalFormatting sqref="G5">
    <cfRule type="expression" dxfId="78" priority="12">
      <formula>$G5="x"</formula>
    </cfRule>
  </conditionalFormatting>
  <conditionalFormatting sqref="G5:I5">
    <cfRule type="expression" dxfId="77" priority="18">
      <formula>$G$5="x"</formula>
    </cfRule>
  </conditionalFormatting>
  <conditionalFormatting sqref="G6:I6">
    <cfRule type="expression" dxfId="76" priority="69">
      <formula>$G6="x"</formula>
    </cfRule>
  </conditionalFormatting>
  <conditionalFormatting sqref="G7:I7">
    <cfRule type="expression" dxfId="75" priority="19">
      <formula>$G$7="N/A"</formula>
    </cfRule>
    <cfRule type="expression" dxfId="74" priority="44">
      <formula>$G$7="x"</formula>
    </cfRule>
  </conditionalFormatting>
  <conditionalFormatting sqref="G8:I8">
    <cfRule type="expression" dxfId="73" priority="34">
      <formula>$G$8="x"</formula>
    </cfRule>
  </conditionalFormatting>
  <conditionalFormatting sqref="J5">
    <cfRule type="cellIs" dxfId="72" priority="58" operator="equal">
      <formula>"x"</formula>
    </cfRule>
  </conditionalFormatting>
  <conditionalFormatting sqref="J7:K7">
    <cfRule type="expression" dxfId="71" priority="13">
      <formula>$J$7="x"</formula>
    </cfRule>
  </conditionalFormatting>
  <conditionalFormatting sqref="J5:L5">
    <cfRule type="expression" dxfId="70" priority="53">
      <formula>$J5="x"</formula>
    </cfRule>
  </conditionalFormatting>
  <conditionalFormatting sqref="J6:L6">
    <cfRule type="expression" dxfId="69" priority="36">
      <formula>$J$6="x"</formula>
    </cfRule>
  </conditionalFormatting>
  <conditionalFormatting sqref="J8:L8">
    <cfRule type="expression" dxfId="68" priority="30">
      <formula>$J$8="x"</formula>
    </cfRule>
  </conditionalFormatting>
  <conditionalFormatting sqref="M7:N7">
    <cfRule type="expression" dxfId="67" priority="1">
      <formula>$M$7="x"</formula>
    </cfRule>
  </conditionalFormatting>
  <conditionalFormatting sqref="M5:O5 M6">
    <cfRule type="expression" dxfId="66" priority="56">
      <formula>M5="x"</formula>
    </cfRule>
  </conditionalFormatting>
  <conditionalFormatting sqref="M8:O8">
    <cfRule type="expression" dxfId="65" priority="17">
      <formula>$M8="x"</formula>
    </cfRule>
    <cfRule type="expression" dxfId="64" priority="62">
      <formula>$M8="N/A"</formula>
    </cfRule>
  </conditionalFormatting>
  <conditionalFormatting sqref="N5:O6">
    <cfRule type="expression" dxfId="63" priority="59">
      <formula>$M5="x"</formula>
    </cfRule>
  </conditionalFormatting>
  <conditionalFormatting sqref="N6:O6">
    <cfRule type="expression" dxfId="62" priority="38">
      <formula>$M$6="x"</formula>
    </cfRule>
  </conditionalFormatting>
  <conditionalFormatting sqref="P5:Q5">
    <cfRule type="expression" dxfId="61" priority="27">
      <formula>$P$5="x"</formula>
    </cfRule>
    <cfRule type="expression" dxfId="60" priority="54">
      <formula>$P$5="x"</formula>
    </cfRule>
  </conditionalFormatting>
  <conditionalFormatting sqref="P6:Q6">
    <cfRule type="expression" dxfId="59" priority="47">
      <formula>$P$6="x"</formula>
    </cfRule>
  </conditionalFormatting>
  <conditionalFormatting sqref="P7:Q7">
    <cfRule type="expression" dxfId="58" priority="2">
      <formula>$P$7="x"</formula>
    </cfRule>
  </conditionalFormatting>
  <conditionalFormatting sqref="P8:Q8">
    <cfRule type="expression" dxfId="57" priority="61">
      <formula>$P8="x"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8 J5:J8 M5:M8 P5:P6 P8" xr:uid="{A9C9847B-A047-4103-851D-EDFBAF5493A5}">
      <formula1>1</formula1>
    </dataValidation>
  </dataValidations>
  <pageMargins left="0.25" right="0.25" top="0.75" bottom="0.75" header="0.3" footer="0.3"/>
  <pageSetup scale="74" fitToHeight="0"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DA11E-0576-4A9D-B80E-271CF321A899}">
  <sheetPr>
    <pageSetUpPr fitToPage="1"/>
  </sheetPr>
  <dimension ref="B2:S20"/>
  <sheetViews>
    <sheetView showGridLines="0" showRowColHeaders="0" zoomScaleNormal="100" workbookViewId="0">
      <selection activeCell="C2" sqref="C2"/>
    </sheetView>
  </sheetViews>
  <sheetFormatPr defaultColWidth="8.81640625" defaultRowHeight="13.5" x14ac:dyDescent="0.7"/>
  <cols>
    <col min="1" max="1" width="1.1796875" style="18" customWidth="1"/>
    <col min="2" max="2" width="2.5" style="18" bestFit="1" customWidth="1"/>
    <col min="3" max="3" width="13.6796875" style="18" customWidth="1"/>
    <col min="4" max="4" width="3.81640625" style="18" customWidth="1"/>
    <col min="5" max="5" width="26.5" style="19" customWidth="1"/>
    <col min="6" max="6" width="0.81640625" style="19" customWidth="1"/>
    <col min="7" max="7" width="3.81640625" style="18" customWidth="1"/>
    <col min="8" max="8" width="26.5" style="19" customWidth="1"/>
    <col min="9" max="9" width="0.81640625" style="19" customWidth="1"/>
    <col min="10" max="10" width="3.6796875" style="18" customWidth="1"/>
    <col min="11" max="11" width="26.5" style="19" customWidth="1"/>
    <col min="12" max="12" width="0.81640625" style="19" customWidth="1"/>
    <col min="13" max="13" width="3.6796875" style="18" customWidth="1"/>
    <col min="14" max="14" width="26.5" style="19" customWidth="1"/>
    <col min="15" max="15" width="0.81640625" style="19" customWidth="1"/>
    <col min="16" max="16" width="3.6796875" style="18" customWidth="1"/>
    <col min="17" max="17" width="26.5" style="19" customWidth="1"/>
    <col min="18" max="18" width="15.6328125" style="18" customWidth="1"/>
    <col min="19" max="19" width="20.04296875" style="18" customWidth="1"/>
    <col min="20" max="16384" width="8.81640625" style="18"/>
  </cols>
  <sheetData>
    <row r="2" spans="2:19" ht="17.75" x14ac:dyDescent="0.75">
      <c r="B2" s="14" t="s">
        <v>381</v>
      </c>
      <c r="C2" s="15"/>
      <c r="D2" s="15"/>
      <c r="E2" s="16"/>
      <c r="F2" s="16"/>
      <c r="G2" s="15"/>
      <c r="H2" s="17"/>
      <c r="I2" s="17"/>
    </row>
    <row r="3" spans="2:19" ht="8" customHeight="1" x14ac:dyDescent="0.7"/>
    <row r="4" spans="2:19" ht="13.5" customHeight="1" thickBot="1" x14ac:dyDescent="0.85">
      <c r="B4" s="20"/>
      <c r="C4" s="20"/>
      <c r="D4" s="139" t="s">
        <v>218</v>
      </c>
      <c r="E4" s="140"/>
      <c r="F4" s="86"/>
      <c r="G4" s="139" t="s">
        <v>219</v>
      </c>
      <c r="H4" s="140"/>
      <c r="I4" s="86"/>
      <c r="J4" s="139" t="s">
        <v>220</v>
      </c>
      <c r="K4" s="140"/>
      <c r="L4" s="86"/>
      <c r="M4" s="140" t="s">
        <v>221</v>
      </c>
      <c r="N4" s="140"/>
      <c r="O4" s="86"/>
      <c r="P4" s="139" t="s">
        <v>222</v>
      </c>
      <c r="Q4" s="140"/>
      <c r="R4" s="21" t="s">
        <v>223</v>
      </c>
    </row>
    <row r="5" spans="2:19" ht="129" customHeight="1" thickTop="1" thickBot="1" x14ac:dyDescent="0.85">
      <c r="B5" s="22">
        <v>1</v>
      </c>
      <c r="C5" s="1" t="s">
        <v>179</v>
      </c>
      <c r="D5" s="39" t="str">
        <f>IF(G5="X","N/D",IF(J5="x","N/D",IF(M5="x","N/D",IF(P5="x","N/D","x"))))</f>
        <v>x</v>
      </c>
      <c r="E5" s="26" t="s">
        <v>136</v>
      </c>
      <c r="F5" s="83"/>
      <c r="G5" s="2"/>
      <c r="H5" s="26" t="s">
        <v>315</v>
      </c>
      <c r="I5" s="83"/>
      <c r="J5" s="2"/>
      <c r="K5" s="26" t="s">
        <v>351</v>
      </c>
      <c r="L5" s="83"/>
      <c r="M5" s="2"/>
      <c r="N5" s="88" t="s">
        <v>75</v>
      </c>
      <c r="O5" s="83"/>
      <c r="P5" s="52" t="str">
        <f>IF($M$5="x","x","")</f>
        <v/>
      </c>
      <c r="Q5" s="51" t="s">
        <v>224</v>
      </c>
      <c r="R5" s="13"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9" ht="156" customHeight="1" thickTop="1" thickBot="1" x14ac:dyDescent="0.85">
      <c r="B6" s="24">
        <v>2</v>
      </c>
      <c r="C6" s="1" t="s">
        <v>92</v>
      </c>
      <c r="D6" s="39" t="str">
        <f t="shared" ref="D6:D7" si="0">IF(G6="X","N/D",IF(J6="x","N/D",IF(M6="x","N/D",IF(P6="x","N/D","x"))))</f>
        <v>x</v>
      </c>
      <c r="E6" s="26" t="s">
        <v>93</v>
      </c>
      <c r="F6" s="83"/>
      <c r="G6" s="2"/>
      <c r="H6" s="88" t="s">
        <v>94</v>
      </c>
      <c r="I6" s="83"/>
      <c r="J6" s="2"/>
      <c r="K6" s="92" t="s">
        <v>170</v>
      </c>
      <c r="L6" s="93"/>
      <c r="M6" s="2"/>
      <c r="N6" s="26" t="s">
        <v>172</v>
      </c>
      <c r="O6" s="83"/>
      <c r="P6" s="2"/>
      <c r="Q6" s="23" t="s">
        <v>316</v>
      </c>
      <c r="R6" s="13" t="str">
        <f t="shared" ref="R6:R7" si="1">IF(ISNUMBER(SEARCH("x",D6)),"Básico",IF(AND((ISNUMBER(SEARCH("x",G6))),(ISNUMBER(SEARCH("x",J6))),(ISNUMBER(SEARCH("x",M6))),(ISNUMBER(SEARCH("x",P6)))),"Vanguarda",IF(AND((ISNUMBER(SEARCH("x",G6))),(ISNUMBER(SEARCH("x",J6))),(ISTEXT(M6))),"Avançado",IF(AND((ISNUMBER(SEARCH("x",G6))),(ISNUMBER(SEARCH("x",J6)))),"Intermediário",IF(AND((ISNUMBER(SEARCH("x",G6)))),"Em desenvolvimento","Básico")))))</f>
        <v>Básico</v>
      </c>
      <c r="S6" s="25"/>
    </row>
    <row r="7" spans="2:19" ht="103" customHeight="1" thickTop="1" thickBot="1" x14ac:dyDescent="0.85">
      <c r="B7" s="22">
        <v>3</v>
      </c>
      <c r="C7" s="1" t="s">
        <v>73</v>
      </c>
      <c r="D7" s="39" t="str">
        <f t="shared" si="0"/>
        <v>x</v>
      </c>
      <c r="E7" s="26" t="s">
        <v>129</v>
      </c>
      <c r="F7" s="83"/>
      <c r="G7" s="2"/>
      <c r="H7" s="88" t="s">
        <v>76</v>
      </c>
      <c r="I7" s="83"/>
      <c r="J7" s="2"/>
      <c r="K7" s="92" t="s">
        <v>352</v>
      </c>
      <c r="L7" s="93"/>
      <c r="M7" s="2"/>
      <c r="N7" s="26" t="s">
        <v>353</v>
      </c>
      <c r="O7" s="83"/>
      <c r="P7" s="38"/>
      <c r="Q7" s="26" t="s">
        <v>178</v>
      </c>
      <c r="R7" s="13" t="str">
        <f t="shared" si="1"/>
        <v>Básico</v>
      </c>
      <c r="S7" s="50"/>
    </row>
    <row r="8" spans="2:19" ht="8" customHeight="1" thickTop="1" x14ac:dyDescent="0.7">
      <c r="B8" s="27"/>
      <c r="C8" s="27"/>
      <c r="D8" s="28"/>
      <c r="E8" s="27"/>
      <c r="F8" s="27"/>
      <c r="G8" s="29"/>
      <c r="H8" s="27"/>
      <c r="I8" s="27"/>
      <c r="J8" s="29"/>
      <c r="K8" s="27"/>
      <c r="L8" s="27"/>
      <c r="M8" s="29"/>
      <c r="N8" s="27"/>
      <c r="O8" s="27"/>
      <c r="P8" s="29"/>
      <c r="Q8" s="30"/>
      <c r="R8" s="31"/>
    </row>
    <row r="9" spans="2:19" ht="16.25" x14ac:dyDescent="0.7">
      <c r="B9" s="32"/>
      <c r="C9" s="32"/>
      <c r="D9" s="32"/>
      <c r="G9" s="32"/>
      <c r="J9" s="32"/>
      <c r="M9" s="32"/>
      <c r="N9" s="16"/>
      <c r="O9" s="16"/>
      <c r="P9" s="33"/>
      <c r="Q9" s="34" t="s">
        <v>225</v>
      </c>
      <c r="R9" s="43" t="str">
        <f>IF(OR(R5="Sem informação",R6="Sem informação",R7="Sem informação"),"SEM INFORMAÇÃO",IF(OR(R5="ERRO",R6="ERRO",R7="ERRO"),"Corrigir erro",IF(OR(R5="Básico",R6="Básico",R7="Básico"),"Básico",IF(OR(R5="Em desenvolvimento",R6="Em desenvolvimento",R7="Em desenvolvimento"),"Em desenvolvimento",IF(OR(R5="Intermediário",R6="Intermediário",R7="Intermediário"),"Intermediário",IF(OR(R5="Avançado",R6="Avançado",R7="Avançado"),"Avançado",IF(OR(R5="Vanguarda",R6="Vanguarda",R7="Vanguarda"),"Vanguarda","Aguardando resultado")))))))</f>
        <v>Básico</v>
      </c>
    </row>
    <row r="10" spans="2:19" ht="13.5" customHeight="1" thickBot="1" x14ac:dyDescent="0.85">
      <c r="E10" s="36"/>
      <c r="F10" s="36"/>
    </row>
    <row r="11" spans="2:19" ht="69" customHeight="1" thickTop="1" thickBot="1" x14ac:dyDescent="0.85">
      <c r="B11" s="135" t="s">
        <v>226</v>
      </c>
      <c r="C11" s="136"/>
      <c r="D11" s="141"/>
      <c r="E11" s="137"/>
      <c r="F11" s="137"/>
      <c r="G11" s="137"/>
      <c r="H11" s="137"/>
      <c r="I11" s="137"/>
      <c r="J11" s="137"/>
      <c r="K11" s="137"/>
      <c r="L11" s="137"/>
      <c r="M11" s="137"/>
      <c r="N11" s="137"/>
      <c r="O11" s="137"/>
      <c r="P11" s="137"/>
      <c r="Q11" s="137"/>
      <c r="R11" s="138"/>
    </row>
    <row r="12" spans="2:19" ht="9.75" customHeight="1" thickTop="1" x14ac:dyDescent="0.7"/>
    <row r="13" spans="2:19" x14ac:dyDescent="0.7">
      <c r="B13" s="35" t="s">
        <v>227</v>
      </c>
    </row>
    <row r="14" spans="2:19" x14ac:dyDescent="0.7">
      <c r="B14" s="37" t="s">
        <v>228</v>
      </c>
    </row>
    <row r="15" spans="2:19" x14ac:dyDescent="0.7">
      <c r="B15" s="37" t="s">
        <v>229</v>
      </c>
    </row>
    <row r="16" spans="2:19" x14ac:dyDescent="0.7">
      <c r="B16" s="37" t="s">
        <v>230</v>
      </c>
    </row>
    <row r="17" spans="2:18" x14ac:dyDescent="0.7">
      <c r="B17" s="37" t="s">
        <v>231</v>
      </c>
    </row>
    <row r="18" spans="2:18" x14ac:dyDescent="0.7">
      <c r="B18" s="37" t="s">
        <v>344</v>
      </c>
    </row>
    <row r="19" spans="2:18" s="25" customFormat="1" ht="28.5" customHeight="1" x14ac:dyDescent="0.7">
      <c r="B19" s="134" t="s">
        <v>345</v>
      </c>
      <c r="C19" s="134"/>
      <c r="D19" s="134"/>
      <c r="E19" s="134"/>
      <c r="F19" s="134"/>
      <c r="G19" s="134"/>
      <c r="H19" s="134"/>
      <c r="I19" s="134"/>
      <c r="J19" s="134"/>
      <c r="K19" s="134"/>
      <c r="L19" s="134"/>
      <c r="M19" s="134"/>
      <c r="N19" s="134"/>
      <c r="O19" s="134"/>
      <c r="P19" s="134"/>
      <c r="Q19" s="134"/>
      <c r="R19" s="134"/>
    </row>
    <row r="20" spans="2:18" x14ac:dyDescent="0.7">
      <c r="B20" s="37"/>
    </row>
  </sheetData>
  <sheetProtection algorithmName="SHA-512" hashValue="pGjVeTSHOs4X4iBHWmIBPY2S2XvcFmTBMGDM3lBzKXbm0VFN7Ts2CD2RpF6ffVKmO8Gu8kNpDiIorWK32kPZYQ==" saltValue="mba0TbYZTeJfKgDI7+t6sg==" spinCount="100000" sheet="1" objects="1" scenarios="1"/>
  <mergeCells count="8">
    <mergeCell ref="B19:R19"/>
    <mergeCell ref="D11:R11"/>
    <mergeCell ref="D4:E4"/>
    <mergeCell ref="G4:H4"/>
    <mergeCell ref="J4:K4"/>
    <mergeCell ref="M4:N4"/>
    <mergeCell ref="P4:Q4"/>
    <mergeCell ref="B11:C11"/>
  </mergeCells>
  <conditionalFormatting sqref="D5:E5">
    <cfRule type="expression" dxfId="56" priority="15">
      <formula>$D$5="N/D"</formula>
    </cfRule>
    <cfRule type="expression" dxfId="55" priority="17">
      <formula>$D$5="x"</formula>
    </cfRule>
  </conditionalFormatting>
  <conditionalFormatting sqref="D6:E6">
    <cfRule type="expression" dxfId="54" priority="14">
      <formula>$D$6="n/d"</formula>
    </cfRule>
    <cfRule type="expression" dxfId="53" priority="16">
      <formula>$D$6="x"</formula>
    </cfRule>
  </conditionalFormatting>
  <conditionalFormatting sqref="D7:E7">
    <cfRule type="expression" dxfId="52" priority="13">
      <formula>$D$7="X"</formula>
    </cfRule>
    <cfRule type="expression" dxfId="51" priority="27">
      <formula>$D$7="N/D"</formula>
    </cfRule>
  </conditionalFormatting>
  <conditionalFormatting sqref="G5:H5">
    <cfRule type="expression" dxfId="50" priority="1">
      <formula>$G$5="x"</formula>
    </cfRule>
  </conditionalFormatting>
  <conditionalFormatting sqref="G6:H6">
    <cfRule type="expression" dxfId="49" priority="19">
      <formula>$G$6="x"</formula>
    </cfRule>
  </conditionalFormatting>
  <conditionalFormatting sqref="G7:H7">
    <cfRule type="expression" dxfId="48" priority="7">
      <formula>$G$7="x"</formula>
    </cfRule>
    <cfRule type="expression" dxfId="47" priority="26">
      <formula>$G$7="N/A"</formula>
    </cfRule>
  </conditionalFormatting>
  <conditionalFormatting sqref="J5:K5">
    <cfRule type="expression" dxfId="46" priority="24">
      <formula>$J$5="x"</formula>
    </cfRule>
  </conditionalFormatting>
  <conditionalFormatting sqref="J6:K6">
    <cfRule type="expression" dxfId="45" priority="18">
      <formula>$J$6="x"</formula>
    </cfRule>
  </conditionalFormatting>
  <conditionalFormatting sqref="J7:K7">
    <cfRule type="expression" dxfId="44" priority="4">
      <formula>$J$7="x"</formula>
    </cfRule>
  </conditionalFormatting>
  <conditionalFormatting sqref="M5:N5">
    <cfRule type="expression" dxfId="43" priority="20">
      <formula>$M$5="x"</formula>
    </cfRule>
  </conditionalFormatting>
  <conditionalFormatting sqref="M6:N6">
    <cfRule type="expression" dxfId="42" priority="21">
      <formula>$M$6="x"</formula>
    </cfRule>
  </conditionalFormatting>
  <conditionalFormatting sqref="M7:N7">
    <cfRule type="expression" dxfId="41" priority="5">
      <formula>$M$7="x"</formula>
    </cfRule>
  </conditionalFormatting>
  <conditionalFormatting sqref="P5:Q5">
    <cfRule type="expression" dxfId="40" priority="3">
      <formula>$P$5="x"</formula>
    </cfRule>
  </conditionalFormatting>
  <conditionalFormatting sqref="P6:Q6">
    <cfRule type="expression" dxfId="39" priority="6">
      <formula>$P$6="x"</formula>
    </cfRule>
  </conditionalFormatting>
  <conditionalFormatting sqref="P7:Q7">
    <cfRule type="expression" dxfId="38" priority="8">
      <formula>$P$7="x"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7 J5:J7 M5:M7 P6:P7" xr:uid="{9B0DDF9A-4FED-4D0B-9BDC-B10C9685C0B5}">
      <formula1>1</formula1>
    </dataValidation>
  </dataValidations>
  <pageMargins left="0.25" right="0.25" top="0.75" bottom="0.75" header="0.3" footer="0.3"/>
  <pageSetup scale="74"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EAB4-B86D-4D0D-94CC-4535B324AD95}">
  <sheetPr>
    <pageSetUpPr fitToPage="1"/>
  </sheetPr>
  <dimension ref="B2:S20"/>
  <sheetViews>
    <sheetView showGridLines="0" showRowColHeaders="0" zoomScaleNormal="100" workbookViewId="0">
      <selection activeCell="A2" sqref="A2"/>
    </sheetView>
  </sheetViews>
  <sheetFormatPr defaultColWidth="8.81640625" defaultRowHeight="13.5" x14ac:dyDescent="0.7"/>
  <cols>
    <col min="1" max="1" width="1.1796875" style="50" customWidth="1"/>
    <col min="2" max="2" width="2.5" style="50" bestFit="1" customWidth="1"/>
    <col min="3" max="3" width="13.5" style="50" customWidth="1"/>
    <col min="4" max="4" width="3.81640625" style="50" customWidth="1"/>
    <col min="5" max="5" width="26.5" style="58" customWidth="1"/>
    <col min="6" max="6" width="0.81640625" style="58" customWidth="1"/>
    <col min="7" max="7" width="3.81640625" style="50" customWidth="1"/>
    <col min="8" max="8" width="26.5" style="58" customWidth="1"/>
    <col min="9" max="9" width="0.81640625" style="58" customWidth="1"/>
    <col min="10" max="10" width="3.6796875" style="50" customWidth="1"/>
    <col min="11" max="11" width="26.5" style="58" customWidth="1"/>
    <col min="12" max="12" width="0.81640625" style="58" customWidth="1"/>
    <col min="13" max="13" width="3.6796875" style="50" customWidth="1"/>
    <col min="14" max="14" width="26.5" style="58" customWidth="1"/>
    <col min="15" max="15" width="0.81640625" style="58" customWidth="1"/>
    <col min="16" max="16" width="3.6796875" style="50" customWidth="1"/>
    <col min="17" max="17" width="26.5" style="58" customWidth="1"/>
    <col min="18" max="18" width="17.6328125" style="50" customWidth="1"/>
    <col min="19" max="19" width="19.453125" style="50" customWidth="1"/>
    <col min="20" max="16384" width="8.81640625" style="50"/>
  </cols>
  <sheetData>
    <row r="2" spans="2:19" ht="17.75" x14ac:dyDescent="0.75">
      <c r="B2" s="14" t="s">
        <v>80</v>
      </c>
      <c r="C2" s="15"/>
      <c r="D2" s="15"/>
      <c r="E2" s="16"/>
      <c r="F2" s="16"/>
      <c r="G2" s="15"/>
      <c r="H2" s="17"/>
      <c r="I2" s="17"/>
      <c r="J2" s="18"/>
      <c r="K2" s="19"/>
      <c r="L2" s="19"/>
      <c r="M2" s="18"/>
      <c r="N2" s="19"/>
      <c r="O2" s="19"/>
      <c r="P2" s="18"/>
      <c r="Q2" s="19"/>
      <c r="R2" s="18"/>
    </row>
    <row r="3" spans="2:19" ht="8" customHeight="1" x14ac:dyDescent="0.7">
      <c r="B3" s="18"/>
      <c r="C3" s="18"/>
      <c r="D3" s="18"/>
      <c r="E3" s="19"/>
      <c r="F3" s="19"/>
      <c r="G3" s="18"/>
      <c r="H3" s="19"/>
      <c r="I3" s="19"/>
      <c r="J3" s="18"/>
      <c r="K3" s="19"/>
      <c r="L3" s="19"/>
      <c r="M3" s="18"/>
      <c r="N3" s="19"/>
      <c r="O3" s="19"/>
      <c r="P3" s="18"/>
      <c r="Q3" s="19"/>
      <c r="R3" s="18"/>
    </row>
    <row r="4" spans="2:19" ht="13.5" customHeight="1" thickBot="1" x14ac:dyDescent="0.85">
      <c r="B4" s="20"/>
      <c r="C4" s="20"/>
      <c r="D4" s="139" t="s">
        <v>232</v>
      </c>
      <c r="E4" s="140"/>
      <c r="F4" s="86"/>
      <c r="G4" s="139" t="s">
        <v>233</v>
      </c>
      <c r="H4" s="140"/>
      <c r="I4" s="86"/>
      <c r="J4" s="139" t="s">
        <v>234</v>
      </c>
      <c r="K4" s="140"/>
      <c r="L4" s="86"/>
      <c r="M4" s="140" t="s">
        <v>235</v>
      </c>
      <c r="N4" s="140"/>
      <c r="O4" s="86"/>
      <c r="P4" s="139" t="s">
        <v>236</v>
      </c>
      <c r="Q4" s="140"/>
      <c r="R4" s="21" t="s">
        <v>237</v>
      </c>
    </row>
    <row r="5" spans="2:19" ht="147.75" customHeight="1" thickTop="1" thickBot="1" x14ac:dyDescent="0.85">
      <c r="B5" s="22">
        <v>1</v>
      </c>
      <c r="C5" s="1" t="s">
        <v>77</v>
      </c>
      <c r="D5" s="130" t="str">
        <f>IF(G5="X","N/D",IF(J5="x","N/D",IF(M5="x","N/D",IF(P5="x","N/D","x"))))</f>
        <v>x</v>
      </c>
      <c r="E5" s="26" t="s">
        <v>317</v>
      </c>
      <c r="F5" s="83"/>
      <c r="G5" s="2"/>
      <c r="H5" s="26" t="s">
        <v>318</v>
      </c>
      <c r="I5" s="83"/>
      <c r="J5" s="2"/>
      <c r="K5" s="26" t="s">
        <v>354</v>
      </c>
      <c r="L5" s="87"/>
      <c r="M5" s="52" t="str">
        <f>IF($J$5="x","x","")</f>
        <v/>
      </c>
      <c r="N5" s="51" t="s">
        <v>70</v>
      </c>
      <c r="O5" s="89"/>
      <c r="P5" s="2"/>
      <c r="Q5" s="23" t="s">
        <v>140</v>
      </c>
      <c r="R5" s="13"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9" ht="160.75" customHeight="1" thickTop="1" thickBot="1" x14ac:dyDescent="0.85">
      <c r="B6" s="24">
        <v>2</v>
      </c>
      <c r="C6" s="1" t="s">
        <v>95</v>
      </c>
      <c r="D6" s="130" t="str">
        <f>IF(G6="X","N/D",IF(J6="x","N/D",IF(M6="x","N/D",IF(P6="x","N/D","x"))))</f>
        <v>x</v>
      </c>
      <c r="E6" s="26" t="s">
        <v>78</v>
      </c>
      <c r="F6" s="83"/>
      <c r="G6" s="2"/>
      <c r="H6" s="88" t="s">
        <v>79</v>
      </c>
      <c r="I6" s="83"/>
      <c r="J6" s="2"/>
      <c r="K6" s="88" t="s">
        <v>297</v>
      </c>
      <c r="L6" s="83"/>
      <c r="M6" s="2"/>
      <c r="N6" s="26" t="s">
        <v>355</v>
      </c>
      <c r="O6" s="83"/>
      <c r="P6" s="2"/>
      <c r="Q6" s="23" t="s">
        <v>137</v>
      </c>
      <c r="R6" s="13"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c r="S6" s="59"/>
    </row>
    <row r="7" spans="2:19" ht="8" customHeight="1" thickTop="1" x14ac:dyDescent="0.7">
      <c r="B7" s="27"/>
      <c r="C7" s="27"/>
      <c r="D7" s="28"/>
      <c r="E7" s="27"/>
      <c r="F7" s="27"/>
      <c r="G7" s="29"/>
      <c r="H7" s="27"/>
      <c r="I7" s="27"/>
      <c r="J7" s="29"/>
      <c r="K7" s="27"/>
      <c r="L7" s="27"/>
      <c r="M7" s="29"/>
      <c r="N7" s="60"/>
      <c r="O7" s="60"/>
      <c r="P7" s="29"/>
      <c r="Q7" s="30"/>
      <c r="R7" s="31"/>
    </row>
    <row r="8" spans="2:19" ht="37.25" customHeight="1" x14ac:dyDescent="0.7">
      <c r="B8" s="32"/>
      <c r="C8" s="32"/>
      <c r="D8" s="32"/>
      <c r="E8" s="19"/>
      <c r="F8" s="19"/>
      <c r="G8" s="32"/>
      <c r="H8" s="19"/>
      <c r="I8" s="19"/>
      <c r="J8" s="32"/>
      <c r="K8" s="19"/>
      <c r="L8" s="19"/>
      <c r="M8" s="32"/>
      <c r="N8" s="16"/>
      <c r="O8" s="16"/>
      <c r="P8" s="33"/>
      <c r="Q8" s="34" t="s">
        <v>238</v>
      </c>
      <c r="R8" s="43" t="str">
        <f>IF(OR(R5="Básico",R6="Básico"),"Básico",IF(OR(R5="Em desenvolvimento",R6="Em desenvolvimento"),"Em desenvolvimento",IF(OR(R5="Intermediário",R6="Intermediário"),"Intermediário",IF(OR(R5="Avançado",R6="Avançado"),"Avançado",IF(OR(R5="Vanguarda",R6="Vanguarda"),"Vanguarda","Aguardando resultado")))))</f>
        <v>Básico</v>
      </c>
    </row>
    <row r="9" spans="2:19" ht="13.5" customHeight="1" thickBot="1" x14ac:dyDescent="0.85">
      <c r="B9" s="18"/>
      <c r="C9" s="18"/>
      <c r="D9" s="18"/>
      <c r="E9" s="36"/>
      <c r="F9" s="36"/>
      <c r="G9" s="18"/>
      <c r="H9" s="19"/>
      <c r="I9" s="19"/>
      <c r="J9" s="18"/>
      <c r="K9" s="19"/>
      <c r="L9" s="19"/>
      <c r="M9" s="18"/>
      <c r="N9" s="19"/>
      <c r="O9" s="19"/>
      <c r="P9" s="18"/>
      <c r="Q9" s="19"/>
      <c r="R9" s="18"/>
    </row>
    <row r="10" spans="2:19" ht="69" customHeight="1" thickTop="1" thickBot="1" x14ac:dyDescent="0.85">
      <c r="B10" s="135" t="s">
        <v>239</v>
      </c>
      <c r="C10" s="136"/>
      <c r="D10" s="141"/>
      <c r="E10" s="137"/>
      <c r="F10" s="137"/>
      <c r="G10" s="137"/>
      <c r="H10" s="137"/>
      <c r="I10" s="137"/>
      <c r="J10" s="137"/>
      <c r="K10" s="137"/>
      <c r="L10" s="137"/>
      <c r="M10" s="137"/>
      <c r="N10" s="137"/>
      <c r="O10" s="137"/>
      <c r="P10" s="137"/>
      <c r="Q10" s="137"/>
      <c r="R10" s="138"/>
    </row>
    <row r="11" spans="2:19" s="18" customFormat="1" ht="9.75" customHeight="1" thickTop="1" x14ac:dyDescent="0.7">
      <c r="E11" s="19"/>
      <c r="F11" s="19"/>
      <c r="H11" s="19"/>
      <c r="I11" s="19"/>
      <c r="K11" s="19"/>
      <c r="L11" s="19"/>
      <c r="N11" s="19"/>
      <c r="O11" s="19"/>
      <c r="Q11" s="19"/>
    </row>
    <row r="12" spans="2:19" s="18" customFormat="1" x14ac:dyDescent="0.7">
      <c r="B12" s="35" t="s">
        <v>240</v>
      </c>
      <c r="E12" s="19"/>
      <c r="F12" s="19"/>
      <c r="H12" s="19"/>
      <c r="I12" s="19"/>
      <c r="K12" s="19"/>
      <c r="L12" s="19"/>
      <c r="N12" s="19"/>
      <c r="O12" s="19"/>
      <c r="Q12" s="19"/>
    </row>
    <row r="13" spans="2:19" s="18" customFormat="1" x14ac:dyDescent="0.7">
      <c r="B13" s="37" t="s">
        <v>241</v>
      </c>
      <c r="E13" s="19"/>
      <c r="F13" s="19"/>
      <c r="H13" s="19"/>
      <c r="I13" s="19"/>
      <c r="K13" s="19"/>
      <c r="L13" s="19"/>
      <c r="N13" s="19"/>
      <c r="O13" s="19"/>
      <c r="Q13" s="19"/>
    </row>
    <row r="14" spans="2:19" s="18" customFormat="1" x14ac:dyDescent="0.7">
      <c r="B14" s="37" t="s">
        <v>242</v>
      </c>
      <c r="E14" s="19"/>
      <c r="F14" s="19"/>
      <c r="H14" s="19"/>
      <c r="I14" s="19"/>
      <c r="K14" s="19"/>
      <c r="L14" s="19"/>
      <c r="N14" s="19"/>
      <c r="O14" s="19"/>
      <c r="Q14" s="19"/>
    </row>
    <row r="15" spans="2:19" s="18" customFormat="1" x14ac:dyDescent="0.7">
      <c r="B15" s="37" t="s">
        <v>243</v>
      </c>
      <c r="E15" s="19"/>
      <c r="F15" s="19"/>
      <c r="H15" s="19"/>
      <c r="I15" s="19"/>
      <c r="K15" s="19"/>
      <c r="L15" s="19"/>
      <c r="N15" s="19"/>
      <c r="O15" s="19"/>
      <c r="Q15" s="19"/>
    </row>
    <row r="16" spans="2:19" s="18" customFormat="1" x14ac:dyDescent="0.7">
      <c r="B16" s="37" t="s">
        <v>244</v>
      </c>
      <c r="E16" s="19"/>
      <c r="F16" s="19"/>
      <c r="H16" s="19"/>
      <c r="I16" s="19"/>
      <c r="K16" s="19"/>
      <c r="L16" s="19"/>
      <c r="N16" s="19"/>
      <c r="O16" s="19"/>
      <c r="Q16" s="19"/>
    </row>
    <row r="17" spans="2:18" s="18" customFormat="1" x14ac:dyDescent="0.7">
      <c r="B17" s="37" t="s">
        <v>344</v>
      </c>
      <c r="E17" s="19"/>
      <c r="F17" s="19"/>
      <c r="H17" s="19"/>
      <c r="I17" s="19"/>
      <c r="K17" s="19"/>
      <c r="L17" s="19"/>
      <c r="N17" s="19"/>
      <c r="O17" s="19"/>
      <c r="Q17" s="19"/>
    </row>
    <row r="18" spans="2:18" s="25" customFormat="1" ht="28.5" customHeight="1" x14ac:dyDescent="0.7">
      <c r="B18" s="134" t="s">
        <v>345</v>
      </c>
      <c r="C18" s="134"/>
      <c r="D18" s="134"/>
      <c r="E18" s="134"/>
      <c r="F18" s="134"/>
      <c r="G18" s="134"/>
      <c r="H18" s="134"/>
      <c r="I18" s="134"/>
      <c r="J18" s="134"/>
      <c r="K18" s="134"/>
      <c r="L18" s="134"/>
      <c r="M18" s="134"/>
      <c r="N18" s="134"/>
      <c r="O18" s="134"/>
      <c r="P18" s="134"/>
      <c r="Q18" s="134"/>
      <c r="R18" s="134"/>
    </row>
    <row r="19" spans="2:18" s="18" customFormat="1" x14ac:dyDescent="0.7">
      <c r="B19" s="37"/>
      <c r="E19" s="19"/>
      <c r="F19" s="19"/>
      <c r="H19" s="19"/>
      <c r="I19" s="19"/>
      <c r="K19" s="19"/>
      <c r="L19" s="19"/>
      <c r="N19" s="19"/>
      <c r="O19" s="19"/>
      <c r="Q19" s="19"/>
    </row>
    <row r="20" spans="2:18" s="18" customFormat="1" x14ac:dyDescent="0.7">
      <c r="E20" s="19"/>
      <c r="F20" s="19"/>
      <c r="H20" s="19"/>
      <c r="I20" s="19"/>
      <c r="K20" s="19"/>
      <c r="L20" s="19"/>
      <c r="N20" s="19"/>
      <c r="O20" s="19"/>
      <c r="Q20" s="19"/>
    </row>
  </sheetData>
  <sheetProtection algorithmName="SHA-512" hashValue="yS8EXFreCxwSCIkM/bLDhYr2zwLXdMnDo84velcZgJOpWE72da2MSzECeUJz4DKANDTCSCvpRL2THnt6gAxL/w==" saltValue="R5H0HC6Hu6KE/FXaFvS80Q==" spinCount="100000" sheet="1" objects="1" scenarios="1"/>
  <mergeCells count="8">
    <mergeCell ref="B18:R18"/>
    <mergeCell ref="D10:R10"/>
    <mergeCell ref="D4:E4"/>
    <mergeCell ref="G4:H4"/>
    <mergeCell ref="J4:K4"/>
    <mergeCell ref="M4:N4"/>
    <mergeCell ref="P4:Q4"/>
    <mergeCell ref="B10:C10"/>
  </mergeCells>
  <conditionalFormatting sqref="D5:E5">
    <cfRule type="expression" dxfId="37" priority="11">
      <formula>$D$5="N/d"</formula>
    </cfRule>
    <cfRule type="expression" dxfId="36" priority="13">
      <formula>$D$5="x"</formula>
    </cfRule>
  </conditionalFormatting>
  <conditionalFormatting sqref="D6:E6">
    <cfRule type="expression" dxfId="35" priority="10">
      <formula>$D$6="n/d"</formula>
    </cfRule>
    <cfRule type="expression" dxfId="34" priority="12">
      <formula>$D$6="x"</formula>
    </cfRule>
  </conditionalFormatting>
  <conditionalFormatting sqref="G5:H5">
    <cfRule type="expression" dxfId="33" priority="21">
      <formula>$G$5="x"</formula>
    </cfRule>
  </conditionalFormatting>
  <conditionalFormatting sqref="G6:H6">
    <cfRule type="expression" dxfId="32" priority="15">
      <formula>$G$6="x"</formula>
    </cfRule>
  </conditionalFormatting>
  <conditionalFormatting sqref="J5:K5">
    <cfRule type="expression" dxfId="31" priority="20">
      <formula>$J$5="x"</formula>
    </cfRule>
  </conditionalFormatting>
  <conditionalFormatting sqref="J6:K6">
    <cfRule type="expression" dxfId="30" priority="14">
      <formula>$J$6="x"</formula>
    </cfRule>
  </conditionalFormatting>
  <conditionalFormatting sqref="M5:N5">
    <cfRule type="expression" dxfId="29" priority="2">
      <formula>$M$5="x"</formula>
    </cfRule>
    <cfRule type="expression" dxfId="28" priority="3">
      <formula>$P$5="x"</formula>
    </cfRule>
  </conditionalFormatting>
  <conditionalFormatting sqref="M6:N6">
    <cfRule type="expression" dxfId="27" priority="17">
      <formula>$M$6="x"</formula>
    </cfRule>
  </conditionalFormatting>
  <conditionalFormatting sqref="P5:Q6">
    <cfRule type="expression" dxfId="26" priority="1">
      <formula>$P$6="x"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6 J5:J6 M6 P5:P6" xr:uid="{4398B4FC-DFEF-4513-8774-535AE6C5CD91}">
      <formula1>1</formula1>
    </dataValidation>
  </dataValidations>
  <pageMargins left="0.25" right="0.25" top="0.75" bottom="0.75" header="0.3" footer="0.3"/>
  <pageSetup scale="7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A3A0-3670-4DEF-9CF9-E19A9C6BD859}">
  <sheetPr>
    <pageSetUpPr fitToPage="1"/>
  </sheetPr>
  <dimension ref="B2:S19"/>
  <sheetViews>
    <sheetView showGridLines="0" showRowColHeaders="0" zoomScaleNormal="100" workbookViewId="0"/>
  </sheetViews>
  <sheetFormatPr defaultColWidth="8.81640625" defaultRowHeight="13.5" x14ac:dyDescent="0.7"/>
  <cols>
    <col min="1" max="1" width="1.1796875" style="18" customWidth="1"/>
    <col min="2" max="2" width="2.5" style="18" bestFit="1" customWidth="1"/>
    <col min="3" max="3" width="13.6796875" style="18" customWidth="1"/>
    <col min="4" max="4" width="3.81640625" style="18" customWidth="1"/>
    <col min="5" max="5" width="26.5" style="19" customWidth="1"/>
    <col min="6" max="6" width="0.81640625" style="19" customWidth="1"/>
    <col min="7" max="7" width="3.81640625" style="18" customWidth="1"/>
    <col min="8" max="8" width="26.5" style="19" customWidth="1"/>
    <col min="9" max="9" width="0.81640625" style="19" customWidth="1"/>
    <col min="10" max="10" width="3.6796875" style="18" customWidth="1"/>
    <col min="11" max="11" width="26.5" style="19" customWidth="1"/>
    <col min="12" max="12" width="0.81640625" style="19" customWidth="1"/>
    <col min="13" max="13" width="3.6796875" style="18" customWidth="1"/>
    <col min="14" max="14" width="26.5" style="19" customWidth="1"/>
    <col min="15" max="15" width="0.81640625" style="19" customWidth="1"/>
    <col min="16" max="16" width="3.6796875" style="18" customWidth="1"/>
    <col min="17" max="17" width="26.5" style="19" customWidth="1"/>
    <col min="18" max="18" width="13.58984375" style="18" customWidth="1"/>
    <col min="19" max="19" width="14.1796875" style="18" customWidth="1"/>
    <col min="20" max="16384" width="8.81640625" style="18"/>
  </cols>
  <sheetData>
    <row r="2" spans="2:19" ht="17.75" x14ac:dyDescent="0.75">
      <c r="B2" s="14" t="s">
        <v>81</v>
      </c>
      <c r="C2" s="15"/>
      <c r="D2" s="15"/>
      <c r="E2" s="16"/>
      <c r="F2" s="16"/>
      <c r="G2" s="15"/>
      <c r="H2" s="17"/>
      <c r="I2" s="17"/>
    </row>
    <row r="3" spans="2:19" ht="8" customHeight="1" x14ac:dyDescent="0.7"/>
    <row r="4" spans="2:19" ht="13.5" customHeight="1" thickBot="1" x14ac:dyDescent="0.85">
      <c r="B4" s="20"/>
      <c r="C4" s="20"/>
      <c r="D4" s="139" t="s">
        <v>245</v>
      </c>
      <c r="E4" s="140"/>
      <c r="F4" s="86"/>
      <c r="G4" s="139" t="s">
        <v>246</v>
      </c>
      <c r="H4" s="140"/>
      <c r="I4" s="86"/>
      <c r="J4" s="139" t="s">
        <v>247</v>
      </c>
      <c r="K4" s="140"/>
      <c r="L4" s="86"/>
      <c r="M4" s="140" t="s">
        <v>248</v>
      </c>
      <c r="N4" s="140"/>
      <c r="O4" s="86"/>
      <c r="P4" s="139" t="s">
        <v>249</v>
      </c>
      <c r="Q4" s="140"/>
      <c r="R4" s="21" t="s">
        <v>250</v>
      </c>
    </row>
    <row r="5" spans="2:19" ht="192" customHeight="1" thickTop="1" thickBot="1" x14ac:dyDescent="0.85">
      <c r="B5" s="22">
        <v>1</v>
      </c>
      <c r="C5" s="1" t="s">
        <v>82</v>
      </c>
      <c r="D5" s="39" t="str">
        <f>IF(G5="X","N/D",IF(J5="x","N/D",IF(M5="x","N/D",IF(P5="x","N/D","x"))))</f>
        <v>x</v>
      </c>
      <c r="E5" s="26" t="s">
        <v>84</v>
      </c>
      <c r="F5" s="83"/>
      <c r="G5" s="2"/>
      <c r="H5" s="26" t="s">
        <v>356</v>
      </c>
      <c r="I5" s="83"/>
      <c r="J5" s="2"/>
      <c r="K5" s="26" t="s">
        <v>298</v>
      </c>
      <c r="L5" s="83"/>
      <c r="M5" s="2"/>
      <c r="N5" s="26" t="s">
        <v>357</v>
      </c>
      <c r="O5" s="87"/>
      <c r="P5" s="52" t="str">
        <f>IF($M$5="x","x","")</f>
        <v/>
      </c>
      <c r="Q5" s="51" t="s">
        <v>251</v>
      </c>
      <c r="R5" s="13"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c r="S5" s="108"/>
    </row>
    <row r="6" spans="2:19" ht="115.75" customHeight="1" thickTop="1" thickBot="1" x14ac:dyDescent="0.85">
      <c r="B6" s="24">
        <v>2</v>
      </c>
      <c r="C6" s="1" t="s">
        <v>83</v>
      </c>
      <c r="D6" s="39" t="str">
        <f>IF(G6="X","N/D",IF(J6="x","N/D",IF(M6="x","N/D",IF(P6="x","N/D","x"))))</f>
        <v>x</v>
      </c>
      <c r="E6" s="26" t="s">
        <v>138</v>
      </c>
      <c r="F6" s="83"/>
      <c r="G6" s="2"/>
      <c r="H6" s="88" t="s">
        <v>96</v>
      </c>
      <c r="I6" s="83"/>
      <c r="J6" s="2"/>
      <c r="K6" s="88" t="s">
        <v>319</v>
      </c>
      <c r="L6" s="83"/>
      <c r="M6" s="2"/>
      <c r="N6" s="26" t="s">
        <v>299</v>
      </c>
      <c r="O6" s="83"/>
      <c r="P6" s="2"/>
      <c r="Q6" s="23" t="s">
        <v>358</v>
      </c>
      <c r="R6" s="13"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c r="S6" s="25"/>
    </row>
    <row r="7" spans="2:19" ht="8" customHeight="1" thickTop="1" x14ac:dyDescent="0.7">
      <c r="B7" s="27"/>
      <c r="C7" s="27"/>
      <c r="D7" s="28"/>
      <c r="E7" s="27"/>
      <c r="F7" s="27"/>
      <c r="G7" s="29"/>
      <c r="H7" s="27"/>
      <c r="I7" s="27"/>
      <c r="J7" s="29"/>
      <c r="K7" s="27"/>
      <c r="L7" s="27"/>
      <c r="M7" s="29"/>
      <c r="N7" s="60"/>
      <c r="O7" s="60"/>
      <c r="P7" s="29"/>
      <c r="Q7" s="30"/>
      <c r="R7" s="31"/>
    </row>
    <row r="8" spans="2:19" ht="16.25" x14ac:dyDescent="0.7">
      <c r="B8" s="32"/>
      <c r="C8" s="32"/>
      <c r="D8" s="32"/>
      <c r="G8" s="32"/>
      <c r="J8" s="32"/>
      <c r="M8" s="32"/>
      <c r="N8" s="16"/>
      <c r="O8" s="16"/>
      <c r="P8" s="33"/>
      <c r="Q8" s="34" t="s">
        <v>252</v>
      </c>
      <c r="R8" s="43" t="str">
        <f>IF(OR(R5="Básico",R6="Básico"),"Básico",IF(OR(R5="Em desenvolvimento",R6="Em desenvolvimento"),"Em desenvolvimento",IF(OR(R5="Intermediário",R6="Intermediário"),"Intermediário",IF(OR(R5="Avançado",R6="Avançado"),"Avançado",IF(OR(R5="Vanguarda",R6="Vanguarda"),"Vanguarda","Aguardando resultado")))))</f>
        <v>Básico</v>
      </c>
    </row>
    <row r="9" spans="2:19" ht="13.5" customHeight="1" thickBot="1" x14ac:dyDescent="0.85">
      <c r="E9" s="36"/>
      <c r="F9" s="36"/>
    </row>
    <row r="10" spans="2:19" ht="69" customHeight="1" thickTop="1" thickBot="1" x14ac:dyDescent="0.85">
      <c r="B10" s="135" t="s">
        <v>253</v>
      </c>
      <c r="C10" s="136"/>
      <c r="D10" s="141"/>
      <c r="E10" s="137"/>
      <c r="F10" s="137"/>
      <c r="G10" s="137"/>
      <c r="H10" s="137"/>
      <c r="I10" s="137"/>
      <c r="J10" s="137"/>
      <c r="K10" s="137"/>
      <c r="L10" s="137"/>
      <c r="M10" s="137"/>
      <c r="N10" s="137"/>
      <c r="O10" s="137"/>
      <c r="P10" s="137"/>
      <c r="Q10" s="137"/>
      <c r="R10" s="138"/>
    </row>
    <row r="11" spans="2:19" ht="9.75" customHeight="1" thickTop="1" x14ac:dyDescent="0.7"/>
    <row r="12" spans="2:19" x14ac:dyDescent="0.7">
      <c r="B12" s="35" t="s">
        <v>254</v>
      </c>
    </row>
    <row r="13" spans="2:19" x14ac:dyDescent="0.7">
      <c r="B13" s="37" t="s">
        <v>255</v>
      </c>
    </row>
    <row r="14" spans="2:19" x14ac:dyDescent="0.7">
      <c r="B14" s="37" t="s">
        <v>256</v>
      </c>
    </row>
    <row r="15" spans="2:19" x14ac:dyDescent="0.7">
      <c r="B15" s="37" t="s">
        <v>257</v>
      </c>
    </row>
    <row r="16" spans="2:19" x14ac:dyDescent="0.7">
      <c r="B16" s="37" t="s">
        <v>258</v>
      </c>
    </row>
    <row r="17" spans="2:18" x14ac:dyDescent="0.7">
      <c r="B17" s="37" t="s">
        <v>344</v>
      </c>
    </row>
    <row r="18" spans="2:18" s="25" customFormat="1" ht="28.5" customHeight="1" x14ac:dyDescent="0.7">
      <c r="B18" s="134" t="s">
        <v>345</v>
      </c>
      <c r="C18" s="134"/>
      <c r="D18" s="134"/>
      <c r="E18" s="134"/>
      <c r="F18" s="134"/>
      <c r="G18" s="134"/>
      <c r="H18" s="134"/>
      <c r="I18" s="134"/>
      <c r="J18" s="134"/>
      <c r="K18" s="134"/>
      <c r="L18" s="134"/>
      <c r="M18" s="134"/>
      <c r="N18" s="134"/>
      <c r="O18" s="134"/>
      <c r="P18" s="134"/>
      <c r="Q18" s="134"/>
      <c r="R18" s="134"/>
    </row>
    <row r="19" spans="2:18" x14ac:dyDescent="0.7">
      <c r="B19" s="37"/>
    </row>
  </sheetData>
  <mergeCells count="8">
    <mergeCell ref="B18:R18"/>
    <mergeCell ref="D10:R10"/>
    <mergeCell ref="D4:E4"/>
    <mergeCell ref="G4:H4"/>
    <mergeCell ref="J4:K4"/>
    <mergeCell ref="M4:N4"/>
    <mergeCell ref="P4:Q4"/>
    <mergeCell ref="B10:C10"/>
  </mergeCells>
  <conditionalFormatting sqref="D5:E5">
    <cfRule type="expression" dxfId="25" priority="14">
      <formula>$D$5="N/d"</formula>
    </cfRule>
    <cfRule type="expression" dxfId="24" priority="16">
      <formula>$D$5="x"</formula>
    </cfRule>
  </conditionalFormatting>
  <conditionalFormatting sqref="D6:E6">
    <cfRule type="expression" dxfId="23" priority="13">
      <formula>$D$6="n/d"</formula>
    </cfRule>
    <cfRule type="expression" dxfId="22" priority="15">
      <formula>$D$6="x"</formula>
    </cfRule>
  </conditionalFormatting>
  <conditionalFormatting sqref="G5:I5">
    <cfRule type="expression" dxfId="21" priority="21">
      <formula>$G$5="x"</formula>
    </cfRule>
  </conditionalFormatting>
  <conditionalFormatting sqref="G6:I6">
    <cfRule type="expression" dxfId="20" priority="18">
      <formula>$G$6="x"</formula>
    </cfRule>
  </conditionalFormatting>
  <conditionalFormatting sqref="J5:L5">
    <cfRule type="expression" dxfId="19" priority="20">
      <formula>$J$5="x"</formula>
    </cfRule>
  </conditionalFormatting>
  <conditionalFormatting sqref="J6:L6">
    <cfRule type="expression" dxfId="18" priority="17">
      <formula>$J$6="x"</formula>
    </cfRule>
  </conditionalFormatting>
  <conditionalFormatting sqref="M5:O5">
    <cfRule type="expression" dxfId="17" priority="8">
      <formula>$M$5="x"</formula>
    </cfRule>
  </conditionalFormatting>
  <conditionalFormatting sqref="M6:O6">
    <cfRule type="expression" dxfId="16" priority="19">
      <formula>$M$6="x"</formula>
    </cfRule>
  </conditionalFormatting>
  <conditionalFormatting sqref="P5:Q5">
    <cfRule type="expression" dxfId="15" priority="1">
      <formula>$P$5="x"</formula>
    </cfRule>
  </conditionalFormatting>
  <conditionalFormatting sqref="P6:Q6">
    <cfRule type="expression" dxfId="14" priority="12">
      <formula>$P$6="x"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6 J5:J6 M5:M6 P6" xr:uid="{D800F5E4-FE32-470A-A618-4ADE13C35F7E}">
      <formula1>1</formula1>
    </dataValidation>
  </dataValidations>
  <pageMargins left="0.25" right="0.25" top="0.75" bottom="0.75" header="0.3" footer="0.3"/>
  <pageSetup scale="74"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077DB-0290-4F58-8337-373C72FA40F1}">
  <sheetPr>
    <pageSetUpPr fitToPage="1"/>
  </sheetPr>
  <dimension ref="B2:S19"/>
  <sheetViews>
    <sheetView showGridLines="0" showRowColHeaders="0" zoomScaleNormal="100" workbookViewId="0">
      <selection activeCell="G7" sqref="G7"/>
    </sheetView>
  </sheetViews>
  <sheetFormatPr defaultColWidth="8.81640625" defaultRowHeight="13.5" x14ac:dyDescent="0.7"/>
  <cols>
    <col min="1" max="1" width="1.1796875" style="18" customWidth="1"/>
    <col min="2" max="2" width="2.5" style="18" bestFit="1" customWidth="1"/>
    <col min="3" max="3" width="14.1796875" style="18" customWidth="1"/>
    <col min="4" max="4" width="3.81640625" style="18" customWidth="1"/>
    <col min="5" max="5" width="26.5" style="19" customWidth="1"/>
    <col min="6" max="6" width="0.81640625" style="19" customWidth="1"/>
    <col min="7" max="7" width="3.81640625" style="18" customWidth="1"/>
    <col min="8" max="8" width="26.5" style="19" customWidth="1"/>
    <col min="9" max="9" width="0.81640625" style="19" customWidth="1"/>
    <col min="10" max="10" width="3.6796875" style="18" customWidth="1"/>
    <col min="11" max="11" width="26.5" style="19" customWidth="1"/>
    <col min="12" max="12" width="0.81640625" style="19" customWidth="1"/>
    <col min="13" max="13" width="3.6796875" style="18" customWidth="1"/>
    <col min="14" max="14" width="26.5" style="19" customWidth="1"/>
    <col min="15" max="15" width="0.81640625" style="19" customWidth="1"/>
    <col min="16" max="16" width="3.6796875" style="18" customWidth="1"/>
    <col min="17" max="17" width="26.5" style="19" customWidth="1"/>
    <col min="18" max="18" width="17" style="18" customWidth="1"/>
    <col min="19" max="19" width="13.1328125" style="18" customWidth="1"/>
    <col min="20" max="16384" width="8.81640625" style="18"/>
  </cols>
  <sheetData>
    <row r="2" spans="2:18" ht="17.75" x14ac:dyDescent="0.75">
      <c r="B2" s="14" t="s">
        <v>85</v>
      </c>
      <c r="C2" s="15"/>
      <c r="D2" s="15"/>
      <c r="E2" s="16"/>
      <c r="F2" s="16"/>
      <c r="G2" s="15"/>
      <c r="H2" s="17"/>
      <c r="I2" s="17"/>
    </row>
    <row r="3" spans="2:18" ht="8" customHeight="1" x14ac:dyDescent="0.7"/>
    <row r="4" spans="2:18" ht="13.5" customHeight="1" thickBot="1" x14ac:dyDescent="0.85">
      <c r="B4" s="20"/>
      <c r="C4" s="20"/>
      <c r="D4" s="139" t="s">
        <v>259</v>
      </c>
      <c r="E4" s="140"/>
      <c r="F4" s="86"/>
      <c r="G4" s="139" t="s">
        <v>260</v>
      </c>
      <c r="H4" s="140"/>
      <c r="I4" s="86"/>
      <c r="J4" s="139" t="s">
        <v>261</v>
      </c>
      <c r="K4" s="140"/>
      <c r="L4" s="86"/>
      <c r="M4" s="140" t="s">
        <v>262</v>
      </c>
      <c r="N4" s="140"/>
      <c r="O4" s="86"/>
      <c r="P4" s="139" t="s">
        <v>263</v>
      </c>
      <c r="Q4" s="140"/>
      <c r="R4" s="21" t="s">
        <v>264</v>
      </c>
    </row>
    <row r="5" spans="2:18" ht="196.5" customHeight="1" thickTop="1" thickBot="1" x14ac:dyDescent="0.85">
      <c r="B5" s="22">
        <v>1</v>
      </c>
      <c r="C5" s="1" t="s">
        <v>130</v>
      </c>
      <c r="D5" s="39" t="str">
        <f>IF(G5="X","N/D",IF(J5="x","N/D",IF(M5="x","N/D",IF(P5="x","N/D","x"))))</f>
        <v>x</v>
      </c>
      <c r="E5" s="26" t="s">
        <v>132</v>
      </c>
      <c r="F5" s="83"/>
      <c r="G5" s="2"/>
      <c r="H5" s="88" t="s">
        <v>97</v>
      </c>
      <c r="I5" s="83"/>
      <c r="J5" s="2"/>
      <c r="K5" s="26" t="s">
        <v>86</v>
      </c>
      <c r="L5" s="83"/>
      <c r="M5" s="2"/>
      <c r="N5" s="88" t="s">
        <v>131</v>
      </c>
      <c r="O5" s="83"/>
      <c r="P5" s="53"/>
      <c r="Q5" s="61" t="s">
        <v>359</v>
      </c>
      <c r="R5" s="13"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8" ht="138.75" customHeight="1" thickTop="1" thickBot="1" x14ac:dyDescent="0.85">
      <c r="B6" s="24">
        <v>2</v>
      </c>
      <c r="C6" s="1" t="s">
        <v>139</v>
      </c>
      <c r="D6" s="39" t="str">
        <f>IF(G6="X","N/D",IF(J6="x","N/D",IF(M6="x","N/D",IF(P6="x","N/D","x"))))</f>
        <v>x</v>
      </c>
      <c r="E6" s="26" t="s">
        <v>142</v>
      </c>
      <c r="F6" s="83"/>
      <c r="G6" s="2"/>
      <c r="H6" s="88" t="s">
        <v>141</v>
      </c>
      <c r="I6" s="83"/>
      <c r="J6" s="2"/>
      <c r="K6" s="26" t="s">
        <v>360</v>
      </c>
      <c r="L6" s="89"/>
      <c r="M6" s="2"/>
      <c r="N6" s="26" t="s">
        <v>174</v>
      </c>
      <c r="O6" s="83"/>
      <c r="P6" s="2"/>
      <c r="Q6" s="23" t="s">
        <v>320</v>
      </c>
      <c r="R6" s="13"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row>
    <row r="7" spans="2:18" ht="8" customHeight="1" thickTop="1" x14ac:dyDescent="0.75">
      <c r="B7" s="27"/>
      <c r="C7" s="27"/>
      <c r="D7" s="28"/>
      <c r="E7" s="27"/>
      <c r="F7" s="27"/>
      <c r="G7" s="29"/>
      <c r="H7" s="27"/>
      <c r="I7" s="27"/>
      <c r="J7" s="29"/>
      <c r="K7" s="62"/>
      <c r="L7" s="62"/>
      <c r="M7"/>
      <c r="N7" s="60"/>
      <c r="O7" s="60"/>
      <c r="P7" s="29"/>
      <c r="Q7" s="30"/>
      <c r="R7" s="31"/>
    </row>
    <row r="8" spans="2:18" ht="16.25" x14ac:dyDescent="0.75">
      <c r="B8" s="32"/>
      <c r="C8" s="32"/>
      <c r="D8" s="32"/>
      <c r="G8" s="32"/>
      <c r="J8" s="32"/>
      <c r="K8" s="63"/>
      <c r="L8" s="63"/>
      <c r="M8" s="64"/>
      <c r="N8" s="16"/>
      <c r="O8" s="16"/>
      <c r="P8" s="33"/>
      <c r="Q8" s="34" t="s">
        <v>265</v>
      </c>
      <c r="R8" s="43" t="str">
        <f>IF(OR(R5="Básico",R6="Básico"),"Básico",IF(OR(R5="Em desenvolvimento",R6="Em desenvolvimento"),"Em desenvolvimento",IF(OR(R5="Intermediário",R6="Intermediário"),"Intermediário",IF(OR(R5="Avançado",R6="Avançado"),"Avançado",IF(OR(R5="Vanguarda",R6="Vanguarda"),"Vanguarda","Aguardando resultado")))))</f>
        <v>Básico</v>
      </c>
    </row>
    <row r="9" spans="2:18" ht="13.5" customHeight="1" thickBot="1" x14ac:dyDescent="0.85">
      <c r="E9" s="36"/>
      <c r="F9" s="36"/>
    </row>
    <row r="10" spans="2:18" ht="69" customHeight="1" thickTop="1" thickBot="1" x14ac:dyDescent="0.85">
      <c r="B10" s="135" t="s">
        <v>266</v>
      </c>
      <c r="C10" s="136"/>
      <c r="D10" s="141"/>
      <c r="E10" s="137"/>
      <c r="F10" s="137"/>
      <c r="G10" s="137"/>
      <c r="H10" s="137"/>
      <c r="I10" s="137"/>
      <c r="J10" s="137"/>
      <c r="K10" s="137"/>
      <c r="L10" s="137"/>
      <c r="M10" s="137"/>
      <c r="N10" s="137"/>
      <c r="O10" s="137"/>
      <c r="P10" s="137"/>
      <c r="Q10" s="137"/>
      <c r="R10" s="138"/>
    </row>
    <row r="11" spans="2:18" ht="9.75" customHeight="1" thickTop="1" x14ac:dyDescent="0.7"/>
    <row r="12" spans="2:18" x14ac:dyDescent="0.7">
      <c r="B12" s="35" t="s">
        <v>267</v>
      </c>
    </row>
    <row r="13" spans="2:18" x14ac:dyDescent="0.7">
      <c r="B13" s="37" t="s">
        <v>268</v>
      </c>
    </row>
    <row r="14" spans="2:18" x14ac:dyDescent="0.7">
      <c r="B14" s="37" t="s">
        <v>269</v>
      </c>
    </row>
    <row r="15" spans="2:18" x14ac:dyDescent="0.7">
      <c r="B15" s="37" t="s">
        <v>270</v>
      </c>
    </row>
    <row r="16" spans="2:18" x14ac:dyDescent="0.7">
      <c r="B16" s="37" t="s">
        <v>271</v>
      </c>
    </row>
    <row r="17" spans="2:19" x14ac:dyDescent="0.7">
      <c r="B17" s="37" t="s">
        <v>344</v>
      </c>
    </row>
    <row r="18" spans="2:19" s="25" customFormat="1" ht="28.5" customHeight="1" x14ac:dyDescent="0.7">
      <c r="B18" s="134" t="s">
        <v>345</v>
      </c>
      <c r="C18" s="134"/>
      <c r="D18" s="134"/>
      <c r="E18" s="134"/>
      <c r="F18" s="134"/>
      <c r="G18" s="134"/>
      <c r="H18" s="134"/>
      <c r="I18" s="134"/>
      <c r="J18" s="134"/>
      <c r="K18" s="134"/>
      <c r="L18" s="134"/>
      <c r="M18" s="134"/>
      <c r="N18" s="134"/>
      <c r="O18" s="134"/>
      <c r="P18" s="134"/>
      <c r="Q18" s="134"/>
      <c r="R18" s="134"/>
      <c r="S18" s="18"/>
    </row>
    <row r="19" spans="2:19" x14ac:dyDescent="0.7">
      <c r="B19" s="37"/>
    </row>
  </sheetData>
  <sheetProtection algorithmName="SHA-512" hashValue="6rsTImKL/kg5LPYigp33UA+7FoqRDE0M5xB0Fmb1Eo1Mqhy2P0rzwdBIc4qRahWglJXVRI9nxYpko3gG/8t08g==" saltValue="dyBQERksFLdJ7tygvv+qVg==" spinCount="100000" sheet="1" objects="1" scenarios="1"/>
  <mergeCells count="8">
    <mergeCell ref="B18:R18"/>
    <mergeCell ref="D10:R10"/>
    <mergeCell ref="D4:E4"/>
    <mergeCell ref="G4:H4"/>
    <mergeCell ref="J4:K4"/>
    <mergeCell ref="M4:N4"/>
    <mergeCell ref="P4:Q4"/>
    <mergeCell ref="B10:C10"/>
  </mergeCells>
  <conditionalFormatting sqref="D5:E5">
    <cfRule type="expression" dxfId="13" priority="15">
      <formula>$D$5="N/d"</formula>
    </cfRule>
    <cfRule type="expression" dxfId="12" priority="17">
      <formula>$D$5="x"</formula>
    </cfRule>
  </conditionalFormatting>
  <conditionalFormatting sqref="D6:E6">
    <cfRule type="expression" dxfId="11" priority="5">
      <formula>$D$6="n/d"</formula>
    </cfRule>
    <cfRule type="expression" dxfId="10" priority="6">
      <formula>$D$6="x"</formula>
    </cfRule>
  </conditionalFormatting>
  <conditionalFormatting sqref="G5:I5">
    <cfRule type="expression" dxfId="9" priority="22">
      <formula>$G$5="x"</formula>
    </cfRule>
  </conditionalFormatting>
  <conditionalFormatting sqref="G6:I6">
    <cfRule type="expression" dxfId="8" priority="8">
      <formula>$G$6="x"</formula>
    </cfRule>
  </conditionalFormatting>
  <conditionalFormatting sqref="J6:K6">
    <cfRule type="expression" dxfId="7" priority="1">
      <formula>$J$6="x"</formula>
    </cfRule>
  </conditionalFormatting>
  <conditionalFormatting sqref="J5:L5">
    <cfRule type="expression" dxfId="6" priority="21">
      <formula>$J$5="x"</formula>
    </cfRule>
  </conditionalFormatting>
  <conditionalFormatting sqref="L6">
    <cfRule type="expression" dxfId="5" priority="2">
      <formula>$P$7="x"</formula>
    </cfRule>
    <cfRule type="expression" dxfId="4" priority="3">
      <formula>$M$7="x"</formula>
    </cfRule>
  </conditionalFormatting>
  <conditionalFormatting sqref="M5:O5">
    <cfRule type="expression" dxfId="3" priority="12">
      <formula>$M$5="x"</formula>
    </cfRule>
  </conditionalFormatting>
  <conditionalFormatting sqref="M6:O6">
    <cfRule type="expression" dxfId="2" priority="9">
      <formula>$M$6="x"</formula>
    </cfRule>
  </conditionalFormatting>
  <conditionalFormatting sqref="P5:Q5">
    <cfRule type="expression" dxfId="1" priority="10">
      <formula>$P$5="x"</formula>
    </cfRule>
  </conditionalFormatting>
  <conditionalFormatting sqref="P6:Q6">
    <cfRule type="expression" dxfId="0" priority="4">
      <formula>$P$6="x"</formula>
    </cfRule>
  </conditionalFormatting>
  <dataValidations count="2">
    <dataValidation type="textLength" operator="equal" allowBlank="1" showErrorMessage="1" error="Please enter a single &quot;x&quot; or leave the space blank." prompt="Please type a single &quot;x&quot; then ENTER if this criterion applies to the NITAG." sqref="P6 M5:M6 G5:G6 J5:J6" xr:uid="{21EA5D0D-43AB-4E67-8FE6-660376203722}">
      <formula1>1</formula1>
    </dataValidation>
    <dataValidation type="textLength" operator="equal" allowBlank="1" showInputMessage="1" showErrorMessage="1" error="Please enter a single &quot;x&quot; or leave the space blank." sqref="P5" xr:uid="{424C4C1B-B359-4F52-AE5E-826D80D4E9AB}">
      <formula1>1</formula1>
    </dataValidation>
  </dataValidations>
  <pageMargins left="0.25" right="0.25" top="0.75" bottom="0.75" header="0.3" footer="0.3"/>
  <pageSetup scale="7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Capa</vt:lpstr>
      <vt:lpstr>Instruções</vt:lpstr>
      <vt:lpstr>Ind. 1</vt:lpstr>
      <vt:lpstr>Ind. 2</vt:lpstr>
      <vt:lpstr>Ind. 3</vt:lpstr>
      <vt:lpstr>Ind. 4</vt:lpstr>
      <vt:lpstr>Ind. 5</vt:lpstr>
      <vt:lpstr>Ind. 6</vt:lpstr>
      <vt:lpstr>Ind. 7</vt:lpstr>
      <vt:lpstr>Resumo</vt:lpstr>
      <vt:lpstr>Definições</vt:lpstr>
      <vt:lpstr>Ferramenta de coleta de dados</vt:lpstr>
      <vt:lpstr>Definições!_Toc91076098</vt:lpstr>
      <vt:lpstr>Definições!_Toc91076099</vt:lpstr>
      <vt:lpstr>Definições!_Toc91076100</vt:lpstr>
      <vt:lpstr>Definições!_Toc91076101</vt:lpstr>
      <vt:lpstr>Definições!_Toc91076102</vt:lpstr>
      <vt:lpstr>Definições!_Toc91076103</vt:lpstr>
      <vt:lpstr>Definições!_Toc91076104</vt:lpstr>
      <vt:lpstr>Definições!_Toc94187223</vt:lpstr>
      <vt:lpstr>'Ind. 1'!Print_Area</vt:lpstr>
      <vt:lpstr>'Ind. 2'!Print_Area</vt:lpstr>
      <vt:lpstr>'Ind. 3'!Print_Area</vt:lpstr>
      <vt:lpstr>'Ind. 4'!Print_Area</vt:lpstr>
      <vt:lpstr>'Ind. 5'!Print_Area</vt:lpstr>
      <vt:lpstr>'Ind. 6'!Print_Area</vt:lpstr>
      <vt:lpstr>'Ind. 7'!Print_Area</vt:lpstr>
      <vt:lpstr>Resumo!Print_Area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knisely</dc:creator>
  <cp:lastModifiedBy>Catherine Tencza</cp:lastModifiedBy>
  <cp:lastPrinted>2022-09-22T16:52:36Z</cp:lastPrinted>
  <dcterms:created xsi:type="dcterms:W3CDTF">2022-02-03T20:34:24Z</dcterms:created>
  <dcterms:modified xsi:type="dcterms:W3CDTF">2023-04-28T18:43:39Z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2022-06-22T17:27:21Z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7b1356a4-7c57-4705-893c-fbe3e3857093</vt:lpwstr>
  </property>
  <property fmtid="{D5CDD505-2E9C-101B-9397-08002B2CF9AE}" pid="8" name="MSIP_Label_8af03ff0-41c5-4c41-b55e-fabb8fae94be_ContentBits">
    <vt:lpwstr>0</vt:lpwstr>
  </property>
</Properties>
</file>