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8.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Catherine\Dropbox\NITAG Team Folder\English\NMAT\"/>
    </mc:Choice>
  </mc:AlternateContent>
  <xr:revisionPtr revIDLastSave="0" documentId="13_ncr:1_{82CC6CF7-3C73-429E-85F1-746B2EC00E9B}" xr6:coauthVersionLast="47" xr6:coauthVersionMax="47" xr10:uidLastSave="{00000000-0000-0000-0000-000000000000}"/>
  <bookViews>
    <workbookView xWindow="-90" yWindow="-90" windowWidth="17460" windowHeight="10260" tabRatio="1000" xr2:uid="{0422D7EB-467F-460E-BCB0-D64C527F7977}"/>
  </bookViews>
  <sheets>
    <sheet name="Cover" sheetId="17" r:id="rId1"/>
    <sheet name="Instructions" sheetId="1" r:id="rId2"/>
    <sheet name="Indicator 1" sheetId="11" r:id="rId3"/>
    <sheet name="Indicator 2" sheetId="10" r:id="rId4"/>
    <sheet name="Indicator 3" sheetId="9" r:id="rId5"/>
    <sheet name="Indicator 4" sheetId="18" r:id="rId6"/>
    <sheet name="Indicator 5" sheetId="19" r:id="rId7"/>
    <sheet name="Indicator 6" sheetId="20" r:id="rId8"/>
    <sheet name="Indicator 7" sheetId="21" r:id="rId9"/>
    <sheet name="Summary" sheetId="7" r:id="rId10"/>
    <sheet name="Definitions" sheetId="5" r:id="rId11"/>
    <sheet name="Data Collection Tool" sheetId="23" r:id="rId12"/>
  </sheets>
  <definedNames>
    <definedName name="_Hlk90904726" localSheetId="1">Instructions!#REF!</definedName>
    <definedName name="_Toc91076098" localSheetId="10">Definitions!$B$4</definedName>
    <definedName name="_Toc91076099" localSheetId="10">Definitions!$B$51</definedName>
    <definedName name="_Toc91076100" localSheetId="10">Definitions!$B$63</definedName>
    <definedName name="_Toc91076101" localSheetId="10">Definitions!$B$94</definedName>
    <definedName name="_Toc91076102" localSheetId="10">Definitions!$B$121</definedName>
    <definedName name="_Toc91076103" localSheetId="10">Definitions!$B$130</definedName>
    <definedName name="_Toc91076104" localSheetId="10">Definitions!$B$136</definedName>
    <definedName name="_Toc94187223" localSheetId="10">Definitions!$B$2</definedName>
    <definedName name="_xlnm.Print_Area" localSheetId="2">'Indicator 1'!$B$2:$S$12</definedName>
    <definedName name="_xlnm.Print_Area" localSheetId="3">'Indicator 2'!$B$2:$R$11</definedName>
    <definedName name="_xlnm.Print_Area" localSheetId="4">'Indicator 3'!$B$2:$R$12</definedName>
    <definedName name="_xlnm.Print_Area" localSheetId="5">'Indicator 4'!$B$2:$R$11</definedName>
    <definedName name="_xlnm.Print_Area" localSheetId="6">'Indicator 5'!$B$2:$R$10</definedName>
    <definedName name="_xlnm.Print_Area" localSheetId="7">'Indicator 6'!$B$2:$R$10</definedName>
    <definedName name="_xlnm.Print_Area" localSheetId="8">'Indicator 7'!$B$2:$R$10</definedName>
    <definedName name="_xlnm.Print_Area" localSheetId="9">Summary!$B$2:$F$61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5" i="7" l="1"/>
  <c r="D5" i="21"/>
  <c r="R5" i="21" s="1"/>
  <c r="R6" i="20"/>
  <c r="D6" i="21" l="1"/>
  <c r="R6" i="21" s="1"/>
  <c r="R8" i="21" s="1"/>
  <c r="P7" i="9"/>
  <c r="D7" i="9" s="1"/>
  <c r="R7" i="9" s="1"/>
  <c r="P7" i="10"/>
  <c r="M7" i="10"/>
  <c r="J7" i="10"/>
  <c r="C90" i="7" s="1"/>
  <c r="D5" i="10"/>
  <c r="R5" i="10" s="1"/>
  <c r="E95" i="7"/>
  <c r="C92" i="7"/>
  <c r="E92" i="7" s="1"/>
  <c r="E8" i="11"/>
  <c r="S8" i="11" s="1"/>
  <c r="K7" i="11"/>
  <c r="E7" i="11" s="1"/>
  <c r="S7" i="11" s="1"/>
  <c r="Q5" i="11"/>
  <c r="M5" i="19"/>
  <c r="C93" i="7" s="1"/>
  <c r="E93" i="7" s="1"/>
  <c r="P5" i="20"/>
  <c r="D5" i="20" s="1"/>
  <c r="R5" i="20" s="1"/>
  <c r="R8" i="20" s="1"/>
  <c r="D6" i="20"/>
  <c r="D6" i="19"/>
  <c r="R6" i="19" s="1"/>
  <c r="P5" i="18"/>
  <c r="D5" i="18" s="1"/>
  <c r="R5" i="18" s="1"/>
  <c r="D6" i="18"/>
  <c r="R6" i="18" s="1"/>
  <c r="D7" i="18"/>
  <c r="R7" i="18" s="1"/>
  <c r="N5" i="11"/>
  <c r="K5" i="11"/>
  <c r="C89" i="7" s="1"/>
  <c r="E89" i="7" s="1"/>
  <c r="D96" i="7"/>
  <c r="R9" i="18" l="1"/>
  <c r="C27" i="7" s="1"/>
  <c r="C94" i="7"/>
  <c r="E94" i="7" s="1"/>
  <c r="C36" i="7"/>
  <c r="E5" i="11"/>
  <c r="S5" i="11" s="1"/>
  <c r="E90" i="7"/>
  <c r="E6" i="11"/>
  <c r="S6" i="11" s="1"/>
  <c r="C33" i="7"/>
  <c r="S10" i="11" l="1"/>
  <c r="D7" i="10"/>
  <c r="R7" i="10" s="1"/>
  <c r="C91" i="7"/>
  <c r="E91" i="7" l="1"/>
  <c r="C96" i="7"/>
  <c r="E96" i="7" s="1"/>
  <c r="F41" i="7" s="1"/>
  <c r="D6" i="10"/>
  <c r="R6" i="10" s="1"/>
  <c r="R9" i="10" s="1"/>
  <c r="D8" i="9"/>
  <c r="R8" i="9" s="1"/>
  <c r="D6" i="9"/>
  <c r="R6" i="9" s="1"/>
  <c r="C21" i="7" l="1"/>
  <c r="D5" i="9"/>
  <c r="R5" i="9" s="1"/>
  <c r="R10" i="9" s="1"/>
  <c r="C24" i="7" l="1"/>
  <c r="C18" i="7" l="1"/>
  <c r="D5" i="19"/>
  <c r="R5" i="19" l="1"/>
  <c r="R8" i="19" s="1"/>
  <c r="C3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Catherine Tencza</author>
  </authors>
  <commentList>
    <comment ref="E5" authorId="0" shapeId="0" xr:uid="{7629A1B8-0257-4DE3-A0CB-F50DB0D1BF0D}">
      <text>
        <r>
          <rPr>
            <sz val="9"/>
            <color indexed="81"/>
            <rFont val="Tahoma"/>
            <family val="2"/>
          </rPr>
          <t>"Basic" is the default entry. This "x" will be removed once you select any other level.</t>
        </r>
      </text>
    </comment>
    <comment ref="E6" authorId="0" shapeId="0" xr:uid="{CCEB43F1-BC04-43D2-91D4-A3BCC54BBF91}">
      <text>
        <r>
          <rPr>
            <sz val="9"/>
            <color indexed="81"/>
            <rFont val="Tahoma"/>
            <family val="2"/>
          </rPr>
          <t xml:space="preserve">"Basic" is the default entry. This "x" will be removed once you select any other level.
</t>
        </r>
      </text>
    </comment>
    <comment ref="E7" authorId="0" shapeId="0" xr:uid="{60EF786A-BE1E-4A18-9477-DA2A6A3C75AC}">
      <text>
        <r>
          <rPr>
            <sz val="9"/>
            <color indexed="81"/>
            <rFont val="Tahoma"/>
            <family val="2"/>
          </rPr>
          <t>"Basic" is the default entry. This "x" will be removed once you select any other level.</t>
        </r>
      </text>
    </comment>
    <comment ref="O7" authorId="0" shapeId="0" xr:uid="{B52AD398-05F0-496B-AA96-3BC7655074A1}">
      <text>
        <r>
          <rPr>
            <sz val="9"/>
            <color indexed="81"/>
            <rFont val="Tahoma"/>
            <family val="2"/>
          </rPr>
          <t>In cells that have multiple elements, all elements must be present. If only some are met, you can make notes in your report.</t>
        </r>
      </text>
    </comment>
    <comment ref="E8" authorId="0" shapeId="0" xr:uid="{4EFFC9CE-430C-43D7-A810-E17F2E8E01AB}">
      <text>
        <r>
          <rPr>
            <sz val="9"/>
            <color indexed="81"/>
            <rFont val="Tahoma"/>
            <family val="2"/>
          </rPr>
          <t xml:space="preserve">"Basic" is the default entry. This "x" will be removed once you select any other level.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Catherine Tencza</author>
  </authors>
  <commentList>
    <comment ref="D5" authorId="0" shapeId="0" xr:uid="{D4CC0FF3-DACD-48FE-9FAB-BC9A844DCD1B}">
      <text>
        <r>
          <rPr>
            <sz val="9"/>
            <color indexed="81"/>
            <rFont val="Tahoma"/>
            <family val="2"/>
          </rPr>
          <t>"Basic" is the default entry. This "x" will be removed once you select any other level.</t>
        </r>
      </text>
    </comment>
    <comment ref="K5" authorId="0" shapeId="0" xr:uid="{ECF6EFD5-A29E-45EB-A434-76701E6CFE41}">
      <text>
        <r>
          <rPr>
            <sz val="9"/>
            <color indexed="81"/>
            <rFont val="Tahoma"/>
            <family val="2"/>
          </rPr>
          <t>In cells that have multiple elements, all elements must be present. If only some are met, you can make notes in your report.</t>
        </r>
      </text>
    </comment>
    <comment ref="D6" authorId="0" shapeId="0" xr:uid="{E0AE78B1-3C82-4185-A304-1C5092C98D4A}">
      <text>
        <r>
          <rPr>
            <sz val="9"/>
            <color indexed="81"/>
            <rFont val="Tahoma"/>
            <family val="2"/>
          </rPr>
          <t>"Basic" is the default entry. This "x" will be removed once you select any other level.</t>
        </r>
      </text>
    </comment>
    <comment ref="N6" authorId="0" shapeId="0" xr:uid="{6ECF1F4A-573C-46C4-8394-EDD9BA03F24F}">
      <text>
        <r>
          <rPr>
            <sz val="9"/>
            <color indexed="81"/>
            <rFont val="Tahoma"/>
            <family val="2"/>
          </rPr>
          <t>In cells that have multiple elements, all elements must be present. If only some are met, you can make notes in your report.</t>
        </r>
      </text>
    </comment>
    <comment ref="D7" authorId="0" shapeId="0" xr:uid="{7EDB501A-FB92-49A8-B9CA-CDF15848A422}">
      <text>
        <r>
          <rPr>
            <sz val="9"/>
            <color indexed="81"/>
            <rFont val="Tahoma"/>
            <family val="2"/>
          </rPr>
          <t>"Basic" is the default entry. This "x" will be removed once you select any other level.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Catherine Tencza</author>
  </authors>
  <commentList>
    <comment ref="D5" authorId="0" shapeId="0" xr:uid="{1615699A-8DA9-40FA-8039-59B309F76E21}">
      <text>
        <r>
          <rPr>
            <sz val="9"/>
            <color indexed="81"/>
            <rFont val="Tahoma"/>
            <family val="2"/>
          </rPr>
          <t>"Basic" is the default entry. This "x" will be removed once you select any other level.</t>
        </r>
      </text>
    </comment>
    <comment ref="D6" authorId="0" shapeId="0" xr:uid="{26CEC703-06D1-447F-9508-C5BC4BB93BBF}">
      <text>
        <r>
          <rPr>
            <sz val="9"/>
            <color indexed="81"/>
            <rFont val="Tahoma"/>
            <family val="2"/>
          </rPr>
          <t>"Basic" is the default entry. This "x" will be removed once you select any other level.</t>
        </r>
      </text>
    </comment>
    <comment ref="D7" authorId="0" shapeId="0" xr:uid="{944770F6-7433-4AF9-A976-82F21B92929F}">
      <text>
        <r>
          <rPr>
            <sz val="9"/>
            <color indexed="81"/>
            <rFont val="Tahoma"/>
            <family val="2"/>
          </rPr>
          <t>"Basic" is the default entry. This "x" will be removed once you select any other level.</t>
        </r>
      </text>
    </comment>
    <comment ref="D8" authorId="0" shapeId="0" xr:uid="{8319DAEF-8621-4C89-BF44-5393D5BEAFC2}">
      <text>
        <r>
          <rPr>
            <sz val="9"/>
            <color indexed="81"/>
            <rFont val="Tahoma"/>
            <family val="2"/>
          </rPr>
          <t>"Basic" is the default entry. This "x" will be removed once you select any other level.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Catherine Tencza</author>
  </authors>
  <commentList>
    <comment ref="D5" authorId="0" shapeId="0" xr:uid="{1ED827E5-72C4-4C98-9CE1-B28455717851}">
      <text>
        <r>
          <rPr>
            <sz val="9"/>
            <color indexed="81"/>
            <rFont val="Tahoma"/>
            <family val="2"/>
          </rPr>
          <t>"Basic" is the default entry. This "x" will be removed once you select any other level.</t>
        </r>
      </text>
    </comment>
    <comment ref="H5" authorId="0" shapeId="0" xr:uid="{F17662E2-A919-4597-9A62-E56B3A0FE322}">
      <text>
        <r>
          <rPr>
            <b/>
            <sz val="9"/>
            <color indexed="81"/>
            <rFont val="Tahoma"/>
            <charset val="1"/>
          </rPr>
          <t>Catherine Tencza:</t>
        </r>
        <r>
          <rPr>
            <sz val="9"/>
            <color indexed="81"/>
            <rFont val="Tahoma"/>
            <charset val="1"/>
          </rPr>
          <t xml:space="preserve">
In cells that have multiple elements, all elements must be present. If only some are met, you can make notes in your report.</t>
        </r>
      </text>
    </comment>
    <comment ref="K5" authorId="0" shapeId="0" xr:uid="{92CF4FFA-6843-4E7B-AE2C-EF3A507D2843}">
      <text>
        <r>
          <rPr>
            <sz val="9"/>
            <color indexed="81"/>
            <rFont val="Tahoma"/>
            <family val="2"/>
          </rPr>
          <t>In cells that have multiple elements, all elements must be present. If only some are met, you can make notes in your report.</t>
        </r>
      </text>
    </comment>
    <comment ref="D6" authorId="0" shapeId="0" xr:uid="{DA7DFDDD-6166-4F6E-AF2D-6CA50FF06B85}">
      <text>
        <r>
          <rPr>
            <sz val="9"/>
            <color indexed="81"/>
            <rFont val="Tahoma"/>
            <family val="2"/>
          </rPr>
          <t xml:space="preserve">"Basic" is the default entry. This "x" will be removed once you select any other level.
</t>
        </r>
      </text>
    </comment>
    <comment ref="N6" authorId="0" shapeId="0" xr:uid="{84E8E669-1190-4D3F-A7C3-FC16F38F2963}">
      <text>
        <r>
          <rPr>
            <sz val="9"/>
            <color indexed="81"/>
            <rFont val="Tahoma"/>
            <family val="2"/>
          </rPr>
          <t>In cells that have multiple elements, all elements must be present. If only some are met, you can make notes in your report.</t>
        </r>
      </text>
    </comment>
    <comment ref="Q6" authorId="0" shapeId="0" xr:uid="{BC15B73F-AF4A-4EA0-AB50-54D796063C79}">
      <text>
        <r>
          <rPr>
            <b/>
            <sz val="9"/>
            <color indexed="81"/>
            <rFont val="Tahoma"/>
            <charset val="1"/>
          </rPr>
          <t>Catherine Tencza:</t>
        </r>
        <r>
          <rPr>
            <sz val="9"/>
            <color indexed="81"/>
            <rFont val="Tahoma"/>
            <charset val="1"/>
          </rPr>
          <t xml:space="preserve">
In cells that have multiple elements, all elements must be present. If only some are met, you can make notes in your report.
</t>
        </r>
      </text>
    </comment>
    <comment ref="D7" authorId="0" shapeId="0" xr:uid="{E2014A1A-DD4F-4C12-AE2E-FA928E2629B1}">
      <text>
        <r>
          <rPr>
            <sz val="9"/>
            <color indexed="81"/>
            <rFont val="Tahoma"/>
            <family val="2"/>
          </rPr>
          <t>"Basic" is the default entry. This "x" will be removed once you select any other level.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Catherine Tencza</author>
  </authors>
  <commentList>
    <comment ref="D5" authorId="0" shapeId="0" xr:uid="{E650E9D2-891B-4784-B311-0242A478D6D0}">
      <text>
        <r>
          <rPr>
            <sz val="9"/>
            <color indexed="81"/>
            <rFont val="Tahoma"/>
            <family val="2"/>
          </rPr>
          <t>"Basic" is the default entry. This "x" will be removed once you select any other level.</t>
        </r>
      </text>
    </comment>
    <comment ref="D6" authorId="0" shapeId="0" xr:uid="{64B6FD29-9280-4221-99D6-8F6E2EDB8DCF}">
      <text>
        <r>
          <rPr>
            <sz val="9"/>
            <color indexed="81"/>
            <rFont val="Tahoma"/>
            <family val="2"/>
          </rPr>
          <t>"Basic" is the default entry. This "x" will be removed once you select any other level.</t>
        </r>
      </text>
    </comment>
    <comment ref="N6" authorId="0" shapeId="0" xr:uid="{F0AB120A-038A-4F22-997B-D9F2C8845132}">
      <text>
        <r>
          <rPr>
            <sz val="9"/>
            <color indexed="81"/>
            <rFont val="Tahoma"/>
            <family val="2"/>
          </rPr>
          <t>In cells that have multiple elements, all elements must be present. If only some are met, you can make notes in your report.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Catherine Tencza</author>
  </authors>
  <commentList>
    <comment ref="D5" authorId="0" shapeId="0" xr:uid="{36EC9402-47FF-4645-B460-2383297F4DDC}">
      <text>
        <r>
          <rPr>
            <sz val="9"/>
            <color indexed="81"/>
            <rFont val="Tahoma"/>
            <family val="2"/>
          </rPr>
          <t>"Basic" is the default entry. This "x" will be removed once you select any other level.</t>
        </r>
      </text>
    </comment>
    <comment ref="H5" authorId="0" shapeId="0" xr:uid="{E1B3F5B8-209E-4A0A-A436-B6F7A478A472}">
      <text>
        <r>
          <rPr>
            <sz val="9"/>
            <color indexed="81"/>
            <rFont val="Tahoma"/>
            <family val="2"/>
          </rPr>
          <t>In cells that have multiple elements, all elements must be present. If only some are met, you can make notes in your report.</t>
        </r>
      </text>
    </comment>
    <comment ref="K5" authorId="0" shapeId="0" xr:uid="{6E090331-0639-4BCF-A874-8D5832E24B56}">
      <text>
        <r>
          <rPr>
            <sz val="9"/>
            <color indexed="81"/>
            <rFont val="Tahoma"/>
            <family val="2"/>
          </rPr>
          <t>In cells that have multiple elements, all elements must be present. If only some are met, you can make notes in your report.</t>
        </r>
      </text>
    </comment>
    <comment ref="N5" authorId="0" shapeId="0" xr:uid="{CD659224-70BB-413C-8C9D-2F8469268267}">
      <text>
        <r>
          <rPr>
            <sz val="9"/>
            <color indexed="81"/>
            <rFont val="Tahoma"/>
            <family val="2"/>
          </rPr>
          <t>In cells that have multiple elements, all elements must be present. If only some are met, you can make notes in your report.</t>
        </r>
      </text>
    </comment>
    <comment ref="D6" authorId="0" shapeId="0" xr:uid="{44921127-EF9B-4B38-AB8B-6CB4A006D95D}">
      <text>
        <r>
          <rPr>
            <sz val="9"/>
            <color indexed="81"/>
            <rFont val="Tahoma"/>
            <family val="2"/>
          </rPr>
          <t>"Basic" is the default entry. This "x" will be removed once you select any other level.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Catherine Tencza</author>
  </authors>
  <commentList>
    <comment ref="D5" authorId="0" shapeId="0" xr:uid="{71BEB1FE-2B12-4FA4-A0AA-B968590FABF9}">
      <text>
        <r>
          <rPr>
            <sz val="9"/>
            <color indexed="81"/>
            <rFont val="Tahoma"/>
            <family val="2"/>
          </rPr>
          <t>"Basic" is the default entry. This "x" will be removed once you select any other level.</t>
        </r>
      </text>
    </comment>
    <comment ref="N5" authorId="0" shapeId="0" xr:uid="{C0C0E532-5222-4C45-A093-1E0BF3AB56EC}">
      <text>
        <r>
          <rPr>
            <sz val="9"/>
            <color indexed="81"/>
            <rFont val="Tahoma"/>
            <family val="2"/>
          </rPr>
          <t>In cells that have multiple elements, all elements must be present. If only some are met, you can make notes in your report.</t>
        </r>
      </text>
    </comment>
    <comment ref="D6" authorId="0" shapeId="0" xr:uid="{D4C49D13-DB3A-47F9-8351-846D88EA9B06}">
      <text>
        <r>
          <rPr>
            <sz val="9"/>
            <color indexed="81"/>
            <rFont val="Tahoma"/>
            <family val="2"/>
          </rPr>
          <t>"Basic" is the default entry. This "x" will be removed once you select any other level.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Catherine Tencza</author>
  </authors>
  <commentList>
    <comment ref="C8" authorId="0" shapeId="0" xr:uid="{222D1600-3F8E-4B48-BB17-1A37BEC730D9}">
      <text>
        <r>
          <rPr>
            <sz val="9"/>
            <color indexed="81"/>
            <rFont val="Tahoma"/>
            <family val="2"/>
          </rPr>
          <t>Recommend listing members separated by commas to fit in this space.</t>
        </r>
      </text>
    </comment>
    <comment ref="D17" authorId="0" shapeId="0" xr:uid="{91853E64-AE06-45B3-B78C-49A878B83A32}">
      <text>
        <r>
          <rPr>
            <sz val="9"/>
            <color indexed="81"/>
            <rFont val="Tahoma"/>
            <family val="2"/>
          </rPr>
          <t xml:space="preserve">To add new lines in the same cell, press ALT, ENTER. </t>
        </r>
      </text>
    </comment>
  </commentList>
</comments>
</file>

<file path=xl/sharedStrings.xml><?xml version="1.0" encoding="utf-8"?>
<sst xmlns="http://schemas.openxmlformats.org/spreadsheetml/2006/main" count="395" uniqueCount="290">
  <si>
    <t>Developing</t>
  </si>
  <si>
    <t>Intermediate</t>
  </si>
  <si>
    <t>Advanced</t>
  </si>
  <si>
    <t>Leading Edge</t>
  </si>
  <si>
    <t>Diversity of Expertise</t>
  </si>
  <si>
    <t>Membership</t>
  </si>
  <si>
    <t>Disclosure and conflict of interest process</t>
  </si>
  <si>
    <t>Transparency</t>
  </si>
  <si>
    <t>Independence from primary workplace of members</t>
  </si>
  <si>
    <t>Indicator</t>
  </si>
  <si>
    <t>Official measures or documents have established the NITAG.</t>
  </si>
  <si>
    <t>RESULTS</t>
  </si>
  <si>
    <t>TORs address NITAG structure and are shared with members whenever updated. All members aware of TORs.</t>
  </si>
  <si>
    <t>At least five areas of expertise represented among NITAG members.</t>
  </si>
  <si>
    <t>Members’ areas of expertise span life course. NITAG has access to additional areas of expertise.</t>
  </si>
  <si>
    <t>Indicator 1</t>
  </si>
  <si>
    <t>Indicator 2</t>
  </si>
  <si>
    <t>Indicator 3</t>
  </si>
  <si>
    <t>Indicator 4</t>
  </si>
  <si>
    <t>Indicator 5</t>
  </si>
  <si>
    <t>Indicator 6</t>
  </si>
  <si>
    <t>Indicator 7</t>
  </si>
  <si>
    <t>Official Status</t>
  </si>
  <si>
    <t>Terms of Reference</t>
  </si>
  <si>
    <r>
      <t xml:space="preserve">No </t>
    </r>
    <r>
      <rPr>
        <b/>
        <sz val="10"/>
        <color theme="1"/>
        <rFont val="Calibri"/>
        <family val="2"/>
        <scheme val="minor"/>
      </rPr>
      <t>official measures or documents</t>
    </r>
    <r>
      <rPr>
        <sz val="10"/>
        <color theme="1"/>
        <rFont val="Calibri"/>
        <family val="2"/>
        <scheme val="minor"/>
      </rPr>
      <t xml:space="preserve"> have established the NITAG.</t>
    </r>
  </si>
  <si>
    <r>
      <t>NITAG lacks written</t>
    </r>
    <r>
      <rPr>
        <b/>
        <sz val="10"/>
        <color theme="1"/>
        <rFont val="Calibri"/>
        <family val="2"/>
        <scheme val="minor"/>
      </rPr>
      <t xml:space="preserve"> Terms of Reference (TORs)</t>
    </r>
    <r>
      <rPr>
        <sz val="10"/>
        <color theme="1"/>
        <rFont val="Calibri"/>
        <family val="2"/>
        <scheme val="minor"/>
      </rPr>
      <t>.</t>
    </r>
  </si>
  <si>
    <r>
      <t xml:space="preserve">Fewer than five areas of </t>
    </r>
    <r>
      <rPr>
        <b/>
        <sz val="10"/>
        <color theme="1"/>
        <rFont val="Calibri"/>
        <family val="2"/>
        <scheme val="minor"/>
      </rPr>
      <t>expertise</t>
    </r>
    <r>
      <rPr>
        <sz val="10"/>
        <color theme="1"/>
        <rFont val="Calibri"/>
        <family val="2"/>
        <scheme val="minor"/>
      </rPr>
      <t xml:space="preserve"> represented among NITAG members.</t>
    </r>
  </si>
  <si>
    <r>
      <t xml:space="preserve">NITAG has written TORs including a </t>
    </r>
    <r>
      <rPr>
        <b/>
        <sz val="10"/>
        <color theme="1"/>
        <rFont val="Calibri"/>
        <family val="2"/>
        <scheme val="minor"/>
      </rPr>
      <t>mandate</t>
    </r>
    <r>
      <rPr>
        <sz val="10"/>
        <color theme="1"/>
        <rFont val="Calibri"/>
        <family val="2"/>
        <scheme val="minor"/>
      </rPr>
      <t xml:space="preserve"> defining scope of work.</t>
    </r>
  </si>
  <si>
    <r>
      <rPr>
        <b/>
        <sz val="10"/>
        <color theme="1"/>
        <rFont val="Calibri"/>
        <family val="2"/>
        <scheme val="minor"/>
      </rPr>
      <t>Core members</t>
    </r>
    <r>
      <rPr>
        <sz val="10"/>
        <color theme="1"/>
        <rFont val="Calibri"/>
        <family val="2"/>
        <scheme val="minor"/>
      </rPr>
      <t xml:space="preserve"> have voting authority, while </t>
    </r>
    <r>
      <rPr>
        <b/>
        <sz val="10"/>
        <color theme="1"/>
        <rFont val="Calibri"/>
        <family val="2"/>
        <scheme val="minor"/>
      </rPr>
      <t>non-core members</t>
    </r>
    <r>
      <rPr>
        <sz val="10"/>
        <color theme="1"/>
        <rFont val="Calibri"/>
        <family val="2"/>
        <scheme val="minor"/>
      </rPr>
      <t xml:space="preserve"> do not.</t>
    </r>
  </si>
  <si>
    <r>
      <t xml:space="preserve">There is </t>
    </r>
    <r>
      <rPr>
        <b/>
        <sz val="10"/>
        <color theme="1"/>
        <rFont val="Calibri"/>
        <family val="2"/>
        <scheme val="minor"/>
      </rPr>
      <t>open competition</t>
    </r>
    <r>
      <rPr>
        <sz val="10"/>
        <color theme="1"/>
        <rFont val="Calibri"/>
        <family val="2"/>
        <scheme val="minor"/>
      </rPr>
      <t xml:space="preserve"> for membership spots.</t>
    </r>
  </si>
  <si>
    <t>INDICATOR 1: ESTABLISHMENT AND COMPOSITION</t>
  </si>
  <si>
    <t xml:space="preserve">OVERALL MATURITY LEVEL FOR THIS INDICATOR  </t>
  </si>
  <si>
    <t>Reminders:</t>
  </si>
  <si>
    <t>INDICATOR 2: INDEPENDENCE AND NON-BIAS</t>
  </si>
  <si>
    <t>TORs and standard operating procedures are publicly available.</t>
  </si>
  <si>
    <t>A policy is in place to ensure members do not promote their primary employer’s priorities, views, and/or products.</t>
  </si>
  <si>
    <t>DOI is mandatory for core members upon appointment.</t>
  </si>
  <si>
    <t>Conflict of Interest (COI) policy describes process(es) for assessing and managing COIs.</t>
  </si>
  <si>
    <t>Indicator 1: Establishment</t>
  </si>
  <si>
    <t>At a minimum, NITAG TORs must address:</t>
  </si>
  <si>
    <t>Without addressing at least these elements in its TORs, a NITAG cannot be considered “Intermediate” or higher.</t>
  </si>
  <si>
    <t xml:space="preserve">NITAG mandates may include additional areas of responsibility, including, but not limited to: </t>
  </si>
  <si>
    <t>The NITAG’s mandate should be included in the Terms of Reference (TORs) (see “TORs” section above).</t>
  </si>
  <si>
    <t>Indicator 2: Independence and Non-Bias</t>
  </si>
  <si>
    <t>Indicator 3: Resources and Secretariat Support</t>
  </si>
  <si>
    <t>The levels of funding laid out in the model are defined as follows:</t>
  </si>
  <si>
    <t>The levels of access a NITAG may have to various types of data and information, as laid out in the model, are defined as:</t>
  </si>
  <si>
    <t>Indicator 4: Operations</t>
  </si>
  <si>
    <t>Indicator 5: Making Recommendations</t>
  </si>
  <si>
    <t>Indicator 6: Integration into Policymaking Process</t>
  </si>
  <si>
    <t>Indicator 7: Stakeholder Recognition</t>
  </si>
  <si>
    <t>Instructions for Completing the NITAG Maturity Assessment Tool (NMAT)</t>
  </si>
  <si>
    <t xml:space="preserve">Complete each row one at a time. </t>
  </si>
  <si>
    <r>
      <rPr>
        <b/>
        <sz val="10"/>
        <color theme="1"/>
        <rFont val="Calibri"/>
        <family val="2"/>
        <scheme val="minor"/>
      </rPr>
      <t>Declaration of Interests (DOI)</t>
    </r>
    <r>
      <rPr>
        <sz val="10"/>
        <color theme="1"/>
        <rFont val="Calibri"/>
        <family val="2"/>
        <scheme val="minor"/>
      </rPr>
      <t xml:space="preserve"> is not mandatory for core members.</t>
    </r>
  </si>
  <si>
    <t>INDICATOR 3: RESOURCES AND SECRETARIAT SUPPORT</t>
  </si>
  <si>
    <t>Secured Funding</t>
  </si>
  <si>
    <t>Access to Relevant Data and Other Necessary Tools</t>
  </si>
  <si>
    <t>Guaranteed funding is robust.</t>
  </si>
  <si>
    <t>NITAG has consistent and comprehensive access to global and regional information, as well as adequate access to local information.</t>
  </si>
  <si>
    <t>NITAG has consistent and comprehensive access to reliable local, regional, and global information.</t>
  </si>
  <si>
    <t>Access to External Technical Expertise and Capacity-building Tools</t>
  </si>
  <si>
    <t>Secretariat Support</t>
  </si>
  <si>
    <t>NITAG does not solicit or accept input from external experts.</t>
  </si>
  <si>
    <t>As appropriate, NITAG formalizes relationships with external experts through non-core membership.</t>
  </si>
  <si>
    <t>Secretariat provides active administrative support.</t>
  </si>
  <si>
    <t>Secretariat provides basic technical support.</t>
  </si>
  <si>
    <t>Secretariat has multiple full-time staff members with a mix of skill sets.</t>
  </si>
  <si>
    <t>Before Using This Tool</t>
  </si>
  <si>
    <t>Start at the left side of the row and enter an "x" in each criteria the NITAG meets. (Press ENTER after typing each x.)</t>
  </si>
  <si>
    <t>There are no practices or processes in place regarding core member voting authority, recruitment, or term limits.</t>
  </si>
  <si>
    <t>NOTES</t>
  </si>
  <si>
    <t># of criteria met</t>
  </si>
  <si>
    <t>Total # of Criteria</t>
  </si>
  <si>
    <t>% Met</t>
  </si>
  <si>
    <t>NITAG Maturity Assessment Tool (NMAT)</t>
  </si>
  <si>
    <t>Completing the Assessment</t>
  </si>
  <si>
    <t>Continue by selecting the "Instructions" tab.</t>
  </si>
  <si>
    <t>All Indicators</t>
  </si>
  <si>
    <t>Percent of All Criteria Met</t>
  </si>
  <si>
    <t xml:space="preserve">The "Results" column will always return the level for which all criteria are met, INCLUDING any criteria in lower levels. For example, if you indicate that Developing, Advanced, and Leading Edge criteria in a row are met, but Intermediate has not yet been met, the result will be "Developing," since that is the highest level for which all criteria are met in that row. </t>
  </si>
  <si>
    <t>Advanced will automatically fill if you select Intermediate.</t>
  </si>
  <si>
    <t>Intermediate will automatically fill if you select Developing.</t>
  </si>
  <si>
    <t>Advanced will automatically fill if you select Developing.</t>
  </si>
  <si>
    <t>INDICATOR 4: OPERATIONS</t>
  </si>
  <si>
    <t>Meeting logitistics</t>
  </si>
  <si>
    <t>Evaluation</t>
  </si>
  <si>
    <t>Leading Edge will automatically fill if you select Advanced.</t>
  </si>
  <si>
    <t>Background documents are comprehensive.</t>
  </si>
  <si>
    <t>NITAG is evaluated, but without a regular schedule or standardized tool.</t>
  </si>
  <si>
    <t>NITAG is regularly evaluated using a standardized tool.</t>
  </si>
  <si>
    <t>Decision-making process</t>
  </si>
  <si>
    <t>Recommendation documentation does not meet any of the criteria listed.</t>
  </si>
  <si>
    <t>Recommendations are registered in meeting minutes.</t>
  </si>
  <si>
    <t>INDICATOR 5: MAKING RECOMMENDATIONS</t>
  </si>
  <si>
    <t>INDICATOR 6: INTEGRATION INTO POLICYMAKING PROCESS</t>
  </si>
  <si>
    <t>Government consideration and solicitation</t>
  </si>
  <si>
    <t>Implementation</t>
  </si>
  <si>
    <t>There is no defined process for the MOH to officially request recommendations from the NITAG.</t>
  </si>
  <si>
    <t>NITAG requests reports or presentations on implementation efforts and vaccine coverage so members can understand if their recommendation is successful or if further considerations are necessary.</t>
  </si>
  <si>
    <t>INDICATOR 7: STAKEHOLDER RECOGNITION</t>
  </si>
  <si>
    <t>Members of the scientific and professional community are aware of the NITAG’s role and activities and can easily access the NITAG’s recommendations.</t>
  </si>
  <si>
    <r>
      <t xml:space="preserve">There is a defined process for the MOH to officially </t>
    </r>
    <r>
      <rPr>
        <b/>
        <sz val="10"/>
        <color theme="1"/>
        <rFont val="Calibri"/>
        <family val="2"/>
        <scheme val="minor"/>
      </rPr>
      <t>request recommendations</t>
    </r>
    <r>
      <rPr>
        <sz val="10"/>
        <color theme="1"/>
        <rFont val="Calibri"/>
        <family val="2"/>
        <scheme val="minor"/>
      </rPr>
      <t xml:space="preserve"> from the NITAG. Process includes mutually agreed-upon timetable for NITAG response.</t>
    </r>
  </si>
  <si>
    <t>Core membership terms are limited and staggered.</t>
  </si>
  <si>
    <t>Leading Edge will automatically fill if you select Developing.</t>
  </si>
  <si>
    <r>
      <t xml:space="preserve">There is no </t>
    </r>
    <r>
      <rPr>
        <b/>
        <sz val="10"/>
        <color theme="1"/>
        <rFont val="Calibri"/>
        <family val="2"/>
        <scheme val="minor"/>
      </rPr>
      <t>policy</t>
    </r>
    <r>
      <rPr>
        <sz val="10"/>
        <color theme="1"/>
        <rFont val="Calibri"/>
        <family val="2"/>
        <scheme val="minor"/>
      </rPr>
      <t xml:space="preserve"> in place to ensure members do not promote their primary employer’s priorities, views, and/or products.</t>
    </r>
  </si>
  <si>
    <t>There is funding to cover basic operational costs.</t>
  </si>
  <si>
    <r>
      <t xml:space="preserve">A </t>
    </r>
    <r>
      <rPr>
        <b/>
        <sz val="10"/>
        <color theme="1"/>
        <rFont val="Calibri"/>
        <family val="2"/>
        <scheme val="minor"/>
      </rPr>
      <t xml:space="preserve">guarantee of funding </t>
    </r>
    <r>
      <rPr>
        <sz val="10"/>
        <color theme="1"/>
        <rFont val="Calibri"/>
        <family val="2"/>
        <scheme val="minor"/>
      </rPr>
      <t>from the government covers basic operational costs.</t>
    </r>
  </si>
  <si>
    <r>
      <t>There is no</t>
    </r>
    <r>
      <rPr>
        <b/>
        <sz val="10"/>
        <color theme="1"/>
        <rFont val="Calibri"/>
        <family val="2"/>
        <scheme val="minor"/>
      </rPr>
      <t xml:space="preserve"> </t>
    </r>
    <r>
      <rPr>
        <sz val="10"/>
        <color theme="1"/>
        <rFont val="Calibri"/>
        <family val="2"/>
        <scheme val="minor"/>
      </rPr>
      <t xml:space="preserve">funding to cover </t>
    </r>
    <r>
      <rPr>
        <b/>
        <sz val="10"/>
        <color theme="1"/>
        <rFont val="Calibri"/>
        <family val="2"/>
        <scheme val="minor"/>
      </rPr>
      <t>basic operational costs</t>
    </r>
    <r>
      <rPr>
        <sz val="10"/>
        <color theme="1"/>
        <rFont val="Calibri"/>
        <family val="2"/>
        <scheme val="minor"/>
      </rPr>
      <t>.</t>
    </r>
  </si>
  <si>
    <t>Standard Operating Procedures (SOP)</t>
  </si>
  <si>
    <r>
      <rPr>
        <b/>
        <sz val="10"/>
        <color theme="1"/>
        <rFont val="Calibri"/>
        <family val="2"/>
        <scheme val="minor"/>
      </rPr>
      <t xml:space="preserve">Standard operating procedures (SOPs) </t>
    </r>
    <r>
      <rPr>
        <sz val="10"/>
        <color theme="1"/>
        <rFont val="Calibri"/>
        <family val="2"/>
        <scheme val="minor"/>
      </rPr>
      <t>are not formalized.</t>
    </r>
  </si>
  <si>
    <t>SOPs are formalized in an official NITAG document.</t>
  </si>
  <si>
    <t>NITAG has been evaluated at least once using a standardized tool.</t>
  </si>
  <si>
    <t xml:space="preserve">There is a process in place to montior the implementation of evaluation recommendations. </t>
  </si>
  <si>
    <r>
      <t xml:space="preserve">NITAG does not define or follow a standard set of elements as the </t>
    </r>
    <r>
      <rPr>
        <b/>
        <sz val="10"/>
        <color theme="1"/>
        <rFont val="Calibri"/>
        <family val="2"/>
        <scheme val="minor"/>
      </rPr>
      <t xml:space="preserve">basis for decision-making for a recommendation </t>
    </r>
    <r>
      <rPr>
        <sz val="10"/>
        <color theme="1"/>
        <rFont val="Calibri"/>
        <family val="2"/>
        <scheme val="minor"/>
      </rPr>
      <t>or use a formal structure for quality assessment of evidence.</t>
    </r>
  </si>
  <si>
    <r>
      <t>NITAG defines and follows a limited set of elements as the</t>
    </r>
    <r>
      <rPr>
        <b/>
        <sz val="10"/>
        <color theme="1"/>
        <rFont val="Calibri"/>
        <family val="2"/>
        <scheme val="minor"/>
      </rPr>
      <t xml:space="preserve"> basis for decision-making </t>
    </r>
    <r>
      <rPr>
        <sz val="10"/>
        <color theme="1"/>
        <rFont val="Calibri"/>
        <family val="2"/>
        <scheme val="minor"/>
      </rPr>
      <t>for a recommendation.</t>
    </r>
  </si>
  <si>
    <r>
      <t>NITAG uses a formal structure for reviewing evidence and making recommendations, for example,</t>
    </r>
    <r>
      <rPr>
        <b/>
        <sz val="10"/>
        <color theme="1"/>
        <rFont val="Calibri"/>
        <family val="2"/>
        <scheme val="minor"/>
      </rPr>
      <t xml:space="preserve"> SAGE EtR framework </t>
    </r>
    <r>
      <rPr>
        <sz val="10"/>
        <color theme="1"/>
        <rFont val="Calibri"/>
        <family val="2"/>
        <scheme val="minor"/>
      </rPr>
      <t>which can include graded evidence or systematic reviews from other groups.</t>
    </r>
  </si>
  <si>
    <t>Documentation and Communication</t>
  </si>
  <si>
    <t>Recommendations are submitted to designated policymakers in the form of a policy brief conforming to country practices.</t>
  </si>
  <si>
    <t>If warranted by MOH’s explanation for not accepting NITAG recommendations, NITAG improves process for identifying new policy questions.
NITAG considers topics suggested by the NITAG but not specifically requested by MOH, through mutually agreed upon process.</t>
  </si>
  <si>
    <t>NITAG is involved in ad hoc basis in reviewing or recommending any implementation, programmatic, or research activities.</t>
  </si>
  <si>
    <t>NITAG is involved in setting the policy agenda; i.e., recommendations for R&amp;D, recommendation for filling gaps in programmatic implementation).</t>
  </si>
  <si>
    <t>Members of the scientific and professional community are aware of the NITAG’s role and activities.</t>
  </si>
  <si>
    <t>Without containing the above, the SOPs do not satisfy the maturity requirements for “Developing.” The following are the additional requirements that kick in at more advanced levels of maturity:</t>
  </si>
  <si>
    <t>See the instructions tab for more information.</t>
  </si>
  <si>
    <t>Planned Actions</t>
  </si>
  <si>
    <t>Responsible Party</t>
  </si>
  <si>
    <t>Deadline</t>
  </si>
  <si>
    <t>Results and Future Plans</t>
  </si>
  <si>
    <t xml:space="preserve">NMAT Summary </t>
  </si>
  <si>
    <t>NITAG Name</t>
  </si>
  <si>
    <t>Assessment Date</t>
  </si>
  <si>
    <t>Participants</t>
  </si>
  <si>
    <t>NITAG Strengths</t>
  </si>
  <si>
    <t>NITAG Challenges</t>
  </si>
  <si>
    <t>Definitions: Guide to Model Terms</t>
  </si>
  <si>
    <t>All terms in bold are included in the Definitions tab.</t>
  </si>
  <si>
    <t>Guidance for the Development of Evidence-based Vaccinaton-related Recommendations</t>
  </si>
  <si>
    <r>
      <t xml:space="preserve">Read through through all tabs in the tool--and watch the </t>
    </r>
    <r>
      <rPr>
        <i/>
        <sz val="11"/>
        <rFont val="Calibri"/>
        <family val="2"/>
        <scheme val="minor"/>
      </rPr>
      <t>NMAT Video Tutorial--</t>
    </r>
    <r>
      <rPr>
        <sz val="11"/>
        <rFont val="Calibri"/>
        <family val="2"/>
        <scheme val="minor"/>
      </rPr>
      <t>to get an understanding of the process.</t>
    </r>
  </si>
  <si>
    <t>Gather the right team members to conduct the assessment and make sure all agree on the process and definitions.</t>
  </si>
  <si>
    <r>
      <t xml:space="preserve">Ask team members and invited participants to prepare for a </t>
    </r>
    <r>
      <rPr>
        <b/>
        <sz val="11"/>
        <rFont val="Calibri"/>
        <family val="2"/>
        <scheme val="minor"/>
      </rPr>
      <t>group session</t>
    </r>
    <r>
      <rPr>
        <sz val="11"/>
        <rFont val="Calibri"/>
        <family val="2"/>
        <scheme val="minor"/>
      </rPr>
      <t xml:space="preserve"> by reading through the entire tool and making their own notes. Invited participants should include, at a minimum, the core (voting) members of the NITAG and the Secretariat. The full NITAG (e.g., ex officio and liasion members) and other stakeholders can also be invited to the meeting. </t>
    </r>
  </si>
  <si>
    <t xml:space="preserve">Come together to complete the assessment. </t>
  </si>
  <si>
    <t xml:space="preserve">You may find it helpful to have a recorder who shares their screen and completes the form. </t>
  </si>
  <si>
    <r>
      <t xml:space="preserve">Follow the instructions in the </t>
    </r>
    <r>
      <rPr>
        <i/>
        <sz val="11"/>
        <rFont val="Calibri"/>
        <family val="2"/>
        <scheme val="minor"/>
      </rPr>
      <t>NMAT Video Tutorial</t>
    </r>
    <r>
      <rPr>
        <sz val="11"/>
        <rFont val="Calibri"/>
        <family val="2"/>
        <scheme val="minor"/>
      </rPr>
      <t>. Here are some quick reminders.</t>
    </r>
  </si>
  <si>
    <t>Once you have completed all seven indicators, select the "Summary" tab to view your overall results.</t>
  </si>
  <si>
    <r>
      <t xml:space="preserve">List the recommended next steps for each indicator identified from your evaluation of the NITAG. Consider the lowest </t>
    </r>
    <r>
      <rPr>
        <i/>
        <sz val="11"/>
        <rFont val="Calibri"/>
        <family val="2"/>
        <scheme val="minor"/>
      </rPr>
      <t>unmet</t>
    </r>
    <r>
      <rPr>
        <sz val="11"/>
        <rFont val="Calibri"/>
        <family val="2"/>
        <scheme val="minor"/>
      </rPr>
      <t xml:space="preserve"> maturity levels, your interviews, and meeting discussions items.</t>
    </r>
  </si>
  <si>
    <t>If necessary, further prioritize planned actions.</t>
  </si>
  <si>
    <t>Identify if resources will be needed to address the planned actions to strengthen the NITAG. If yes, discuss how resources will be obtained.</t>
  </si>
  <si>
    <t xml:space="preserve">Share summary results of assessment with the full NITAG and other interested parties. Consider that sharing results with the MoH and stakeholders can highlight strengths, challenges, and any resources needed. </t>
  </si>
  <si>
    <t>For the recommended next steps for each indicator, describe in detail: planned actions, responsible parties, and deadlines.</t>
  </si>
  <si>
    <t>Decide on timeline for conducting future assessments.</t>
  </si>
  <si>
    <t>Cells with green borders may be marked, and so can the NOTES. All other cells are locked.</t>
  </si>
  <si>
    <t>If there are multiple criteria in a single cell, ALL must be met.</t>
  </si>
  <si>
    <t>Complete the top part of the summary, including a description of the overall strengths and challenges of the NITAG.</t>
  </si>
  <si>
    <t xml:space="preserve">- Start with Indicator 1. Complete each row (sub-indicator) one at a time.  </t>
  </si>
  <si>
    <t>- Start at the left side of the row and enter an "x" in each criteria the NITAG meets. (Press ENTER after typing each x.)</t>
  </si>
  <si>
    <t>- Cells with green borders may be marked. Cells with red triangles are locked.</t>
  </si>
  <si>
    <t>- The results column will always show the highest level for which ALL criteria are met. For example, you will not see "Advanced" unless you have also checked the critera for "Developing" and "Intermediate."</t>
  </si>
  <si>
    <t>Summary and  Next Steps</t>
  </si>
  <si>
    <t xml:space="preserve">Note that there may be valid differences in definitions based on country context, and this should be taken into account when completing the assessment. For example, there might be differences in the division of components in a NITAG’s TOR compared to SOP or the integration of the NITAG within centralized compared to federated state government structure. </t>
  </si>
  <si>
    <t xml:space="preserve">Note that a single person may have more than one level of expertise. </t>
  </si>
  <si>
    <t xml:space="preserve">“Routinely updated” describes annual updates to declared interests in writing, as well as verbal updates before every meeting and before work groups begin any new projects. Work groups can include core and non-core members. </t>
  </si>
  <si>
    <t>NITAG has adequate access to regional and global information.</t>
  </si>
  <si>
    <r>
      <t xml:space="preserve">There is no officially appointed </t>
    </r>
    <r>
      <rPr>
        <b/>
        <sz val="10"/>
        <color theme="1"/>
        <rFont val="Calibri"/>
        <family val="2"/>
        <scheme val="minor"/>
      </rPr>
      <t>Secretariat</t>
    </r>
    <r>
      <rPr>
        <sz val="10"/>
        <color theme="1"/>
        <rFont val="Calibri"/>
        <family val="2"/>
        <scheme val="minor"/>
      </rPr>
      <t xml:space="preserve"> to support the NITAG.</t>
    </r>
  </si>
  <si>
    <r>
      <t>NITAG solicits or accepts input from</t>
    </r>
    <r>
      <rPr>
        <b/>
        <sz val="10"/>
        <color theme="1"/>
        <rFont val="Calibri"/>
        <family val="2"/>
        <scheme val="minor"/>
      </rPr>
      <t xml:space="preserve"> external experts.</t>
    </r>
  </si>
  <si>
    <r>
      <t xml:space="preserve">There is a redundancy of experts among members so that the minimum areas of </t>
    </r>
    <r>
      <rPr>
        <b/>
        <sz val="10"/>
        <color theme="1"/>
        <rFont val="Calibri"/>
        <family val="2"/>
        <scheme val="minor"/>
      </rPr>
      <t>expertise</t>
    </r>
    <r>
      <rPr>
        <sz val="10"/>
        <color theme="1"/>
        <rFont val="Calibri"/>
        <family val="2"/>
        <scheme val="minor"/>
      </rPr>
      <t xml:space="preserve"> are still represented when absences occur.</t>
    </r>
  </si>
  <si>
    <t>NMAT DATA COLLECTION TOOL</t>
  </si>
  <si>
    <r>
      <t xml:space="preserve">DOI is mandatory for secretariat and working group members. DOIs are routinely updated.
NITAG follows a formal, written </t>
    </r>
    <r>
      <rPr>
        <b/>
        <sz val="10"/>
        <color theme="1"/>
        <rFont val="Calibri"/>
        <family val="2"/>
        <scheme val="minor"/>
      </rPr>
      <t xml:space="preserve">Conflict of Interest (COI) </t>
    </r>
    <r>
      <rPr>
        <sz val="10"/>
        <color theme="1"/>
        <rFont val="Calibri"/>
        <family val="2"/>
        <scheme val="minor"/>
      </rPr>
      <t>policy with definitions of types of COI.</t>
    </r>
  </si>
  <si>
    <r>
      <t xml:space="preserve">There is no system for </t>
    </r>
    <r>
      <rPr>
        <b/>
        <sz val="10"/>
        <color theme="1"/>
        <rFont val="Calibri"/>
        <family val="2"/>
        <scheme val="minor"/>
      </rPr>
      <t>evaluating</t>
    </r>
    <r>
      <rPr>
        <sz val="10"/>
        <color theme="1"/>
        <rFont val="Calibri"/>
        <family val="2"/>
        <scheme val="minor"/>
      </rPr>
      <t xml:space="preserve"> the NITAG.</t>
    </r>
  </si>
  <si>
    <t>Relationship with Stakeholders</t>
  </si>
  <si>
    <t xml:space="preserve">In countries where multiple health authorities issue vaccine recommendations, NITAG’s recommendations are recognized as the standard of care; grossly conflicting recommendations are not issued by other authorities. 
NITAG accepts input from the public, including organizations that are not represented among non-core members. </t>
  </si>
  <si>
    <t>NITAG members exchange information and collaborate with relevant partners based on partner expertise and focus.</t>
  </si>
  <si>
    <r>
      <rPr>
        <b/>
        <sz val="10"/>
        <color theme="1"/>
        <rFont val="Calibri"/>
        <family val="2"/>
        <scheme val="minor"/>
      </rPr>
      <t>Stakeholders</t>
    </r>
    <r>
      <rPr>
        <sz val="10"/>
        <color theme="1"/>
        <rFont val="Calibri"/>
        <family val="2"/>
        <scheme val="minor"/>
      </rPr>
      <t xml:space="preserve"> and partners in the community are not aware of the NITAG.</t>
    </r>
  </si>
  <si>
    <t>Technical reports and position papers are publicly available. 
NITAG actively disseminates all publicly available materials (e.g., website, a journal, or bulletin).</t>
  </si>
  <si>
    <t>Double click on icon to open.</t>
  </si>
  <si>
    <t>Provide key documents for review, as indicated in the tutorial, to designated point persons.</t>
  </si>
  <si>
    <r>
      <t xml:space="preserve">Agendas, </t>
    </r>
    <r>
      <rPr>
        <b/>
        <sz val="10"/>
        <color theme="1"/>
        <rFont val="Calibri"/>
        <family val="2"/>
        <scheme val="minor"/>
      </rPr>
      <t>meeting summaries</t>
    </r>
    <r>
      <rPr>
        <sz val="10"/>
        <color theme="1"/>
        <rFont val="Calibri"/>
        <family val="2"/>
        <scheme val="minor"/>
      </rPr>
      <t xml:space="preserve">, and records of decisions are publicly available.    </t>
    </r>
  </si>
  <si>
    <r>
      <t xml:space="preserve">NITAG documentation is not </t>
    </r>
    <r>
      <rPr>
        <b/>
        <sz val="10"/>
        <color theme="1"/>
        <rFont val="Calibri"/>
        <family val="2"/>
        <scheme val="minor"/>
      </rPr>
      <t>publicly available</t>
    </r>
    <r>
      <rPr>
        <sz val="10"/>
        <color theme="1"/>
        <rFont val="Calibri"/>
        <family val="2"/>
        <scheme val="minor"/>
      </rPr>
      <t>.</t>
    </r>
  </si>
  <si>
    <t>Observation of meetings by non-members is permitted upon request or on a scheduled basis, or meetings are broadcast publicly.</t>
  </si>
  <si>
    <r>
      <t xml:space="preserve">NITAG has inconsistent access to regional and global </t>
    </r>
    <r>
      <rPr>
        <b/>
        <sz val="10"/>
        <color theme="1"/>
        <rFont val="Calibri"/>
        <family val="2"/>
        <scheme val="minor"/>
      </rPr>
      <t>information</t>
    </r>
    <r>
      <rPr>
        <sz val="10"/>
        <color theme="1"/>
        <rFont val="Calibri"/>
        <family val="2"/>
        <scheme val="minor"/>
      </rPr>
      <t>; no access to local information.</t>
    </r>
  </si>
  <si>
    <r>
      <t xml:space="preserve">NITAG meets about once a year.
</t>
    </r>
    <r>
      <rPr>
        <b/>
        <sz val="10"/>
        <color theme="1"/>
        <rFont val="Calibri"/>
        <family val="2"/>
        <scheme val="minor"/>
      </rPr>
      <t>Agenda</t>
    </r>
    <r>
      <rPr>
        <sz val="10"/>
        <color theme="1"/>
        <rFont val="Calibri"/>
        <family val="2"/>
        <scheme val="minor"/>
      </rPr>
      <t xml:space="preserve"> and </t>
    </r>
    <r>
      <rPr>
        <b/>
        <sz val="10"/>
        <color theme="1"/>
        <rFont val="Calibri"/>
        <family val="2"/>
        <scheme val="minor"/>
      </rPr>
      <t>background documents</t>
    </r>
    <r>
      <rPr>
        <sz val="10"/>
        <color theme="1"/>
        <rFont val="Calibri"/>
        <family val="2"/>
        <scheme val="minor"/>
      </rPr>
      <t xml:space="preserve"> are circulated at least one week before meetings.</t>
    </r>
  </si>
  <si>
    <t xml:space="preserve">NITAG meets less than once a year. </t>
  </si>
  <si>
    <t>NITAG meets more than once a year, and as needed beyond regular schedule. 
NITAG members are invited to suggest agenda items for secretariat review.</t>
  </si>
  <si>
    <r>
      <t xml:space="preserve">Recommendations follow a consistent format and refer to peer-reviewed published material and local evidence or contextual information.
Recommendations are also documented separately from minutes and systematically </t>
    </r>
    <r>
      <rPr>
        <b/>
        <sz val="10"/>
        <color theme="1"/>
        <rFont val="Calibri"/>
        <family val="2"/>
        <scheme val="minor"/>
      </rPr>
      <t>archived</t>
    </r>
    <r>
      <rPr>
        <sz val="10"/>
        <color theme="1"/>
        <rFont val="Calibri"/>
        <family val="2"/>
        <scheme val="minor"/>
      </rPr>
      <t>.</t>
    </r>
  </si>
  <si>
    <t>For recommendations that are not adopted, there is process for NITAG Chair (or designee) to discuss recommendations with policy decision makers.</t>
  </si>
  <si>
    <t>NITAG is not involved in reviewing or recommending any  implementation, programmatic, or research activities.</t>
  </si>
  <si>
    <t>Public Recognition</t>
  </si>
  <si>
    <t>Members are authors on peer-reviewed publications for research or recommendations stemming from NITAG work.</t>
  </si>
  <si>
    <t>NITAG uses tools to assess quality of evidence such as GRADE, CASP, SIGN, etc.</t>
  </si>
  <si>
    <t>NITAG member names are publicly available.</t>
  </si>
  <si>
    <r>
      <t xml:space="preserve">NITAG member names are not </t>
    </r>
    <r>
      <rPr>
        <b/>
        <sz val="10"/>
        <color theme="1"/>
        <rFont val="Calibri"/>
        <family val="2"/>
        <scheme val="minor"/>
      </rPr>
      <t>publicly available</t>
    </r>
    <r>
      <rPr>
        <sz val="10"/>
        <color theme="1"/>
        <rFont val="Calibri"/>
        <family val="2"/>
        <scheme val="minor"/>
      </rPr>
      <t>.</t>
    </r>
  </si>
  <si>
    <t>Basic</t>
  </si>
  <si>
    <t>The NITAG Maturity Assessment Tool (NMAT) has been developed as a practical planning, monitoring, and evaluation tool to guide NITAG development and strengthening. The NMAT provides NITAGs and partners with a mechanism to assess the maturity of a NITAG and provides a framework for organizing and prioritizing tangible and achievable next steps for NITAG strengthening activities. The NMAT provides measurable steps in NITAG maturity, designed as a logical flow of policies and procedures in place, to progress from Basic to leading edge. The NMAT is not prescriptive nor is it intended to replace existing regional or national NITAG strengthening strategies; it has been developed as a practical guide to developing a stepwise approach towards NITAG strengthening.</t>
  </si>
  <si>
    <r>
      <t xml:space="preserve">Official measures or documents. </t>
    </r>
    <r>
      <rPr>
        <sz val="11"/>
        <color theme="1"/>
        <rFont val="Calibri"/>
        <family val="2"/>
        <scheme val="minor"/>
      </rPr>
      <t>Official establishment of the NITAG must occur through some form of legal and/or policy documentation, but the specifics of this documentation may vary. Official measures or documents through which a NITAG may be established include, but are not limited to, executive order, statute, regulation, and minsterial decree</t>
    </r>
  </si>
  <si>
    <r>
      <t xml:space="preserve">Terms of Reference (TORs). </t>
    </r>
    <r>
      <rPr>
        <sz val="11"/>
        <color theme="1"/>
        <rFont val="Calibri"/>
        <family val="2"/>
        <scheme val="minor"/>
      </rPr>
      <t>TORs may also be known as charters or similar documents. They should not be conflated with Standard Operating Procedures (SOPs). In the context of NITAGs, TORs describe the purpose and organization of the NITAG, define key terms, and lay out standards for meeting the six functionality indicators (e.g., meeting at least once per year, having at least five areas of expertise, etc.). SOPs, on the other hand, describe basic NITAG operations and the process through which the NITAG makes policy recommendations. For more on SOPs, see Indicator #4.</t>
    </r>
  </si>
  <si>
    <r>
      <t>·</t>
    </r>
    <r>
      <rPr>
        <sz val="11"/>
        <color theme="1"/>
        <rFont val="Calibri"/>
        <family val="2"/>
        <scheme val="minor"/>
      </rPr>
      <t>        a mandate defining the NITAG’s scope of work, objectives, and duties (see “Mandate” section below);</t>
    </r>
  </si>
  <si>
    <r>
      <t>·</t>
    </r>
    <r>
      <rPr>
        <sz val="11"/>
        <color theme="1"/>
        <rFont val="Calibri"/>
        <family val="2"/>
        <scheme val="minor"/>
      </rPr>
      <t>        core and non-core membership, including:</t>
    </r>
  </si>
  <si>
    <r>
      <t>o</t>
    </r>
    <r>
      <rPr>
        <sz val="11"/>
        <color theme="1"/>
        <rFont val="Calibri"/>
        <family val="2"/>
        <scheme val="minor"/>
      </rPr>
      <t>   membership criteria</t>
    </r>
  </si>
  <si>
    <r>
      <t>o</t>
    </r>
    <r>
      <rPr>
        <sz val="11"/>
        <color theme="1"/>
        <rFont val="Calibri"/>
        <family val="2"/>
        <scheme val="minor"/>
      </rPr>
      <t>   roles and responsibilities of core and non-core members</t>
    </r>
  </si>
  <si>
    <r>
      <t>o</t>
    </r>
    <r>
      <rPr>
        <sz val="11"/>
        <color theme="1"/>
        <rFont val="Calibri"/>
        <family val="2"/>
        <scheme val="minor"/>
      </rPr>
      <t>   expectations for attendance and participation</t>
    </r>
  </si>
  <si>
    <r>
      <t>o</t>
    </r>
    <r>
      <rPr>
        <sz val="11"/>
        <color theme="1"/>
        <rFont val="Calibri"/>
        <family val="2"/>
        <scheme val="minor"/>
      </rPr>
      <t>   processes for nomination, rotation, and termination</t>
    </r>
  </si>
  <si>
    <r>
      <t>·</t>
    </r>
    <r>
      <rPr>
        <sz val="11"/>
        <color theme="1"/>
        <rFont val="Calibri"/>
        <family val="2"/>
        <scheme val="minor"/>
      </rPr>
      <t>        the role and organizational structure of Secretariat;</t>
    </r>
  </si>
  <si>
    <r>
      <t>·</t>
    </r>
    <r>
      <rPr>
        <sz val="11"/>
        <color theme="1"/>
        <rFont val="Calibri"/>
        <family val="2"/>
        <scheme val="minor"/>
      </rPr>
      <t xml:space="preserve">        meeting frequency; and </t>
    </r>
  </si>
  <si>
    <r>
      <t>·</t>
    </r>
    <r>
      <rPr>
        <sz val="11"/>
        <color theme="1"/>
        <rFont val="Calibri"/>
        <family val="2"/>
        <scheme val="minor"/>
      </rPr>
      <t>        definition of “quorum” for purposes of meetings and decision-making.</t>
    </r>
  </si>
  <si>
    <r>
      <t>·</t>
    </r>
    <r>
      <rPr>
        <sz val="11"/>
        <color theme="1"/>
        <rFont val="Calibri"/>
        <family val="2"/>
        <scheme val="minor"/>
      </rPr>
      <t>        If a NITAG uses working groups, it must establish specific TORs for working groups, including the process for establishment and mode of operations. The NITAG must also have a mechanism to ‘sunset’ working groups once the TORs for the group have been completed.</t>
    </r>
  </si>
  <si>
    <r>
      <t xml:space="preserve">Mandate. </t>
    </r>
    <r>
      <rPr>
        <sz val="11"/>
        <color theme="1"/>
        <rFont val="Calibri"/>
        <family val="2"/>
        <scheme val="minor"/>
      </rPr>
      <t>A NITAG mandate must include, at a minimum, the following as the basis for operation: evidence-based decision-making to recommend vaccines introduction and updates to existing schedules in consideration of the local epidemiological and social contexts, and prioritization of public health problems related to vaccine preventable diseases (VPD). Without such a mandate, a NITAG cannot be considered “Developing” or higher.</t>
    </r>
  </si>
  <si>
    <r>
      <t>·</t>
    </r>
    <r>
      <rPr>
        <sz val="11"/>
        <color theme="1"/>
        <rFont val="Calibri"/>
        <family val="2"/>
        <scheme val="minor"/>
      </rPr>
      <t>        Vaccine administration: Create standards for vaccination schedules, vaccine procurement and storage, routes of administration, dosing, and contraindications.</t>
    </r>
  </si>
  <si>
    <r>
      <t>·</t>
    </r>
    <r>
      <rPr>
        <sz val="11"/>
        <color theme="1"/>
        <rFont val="Calibri"/>
        <family val="2"/>
        <scheme val="minor"/>
      </rPr>
      <t>        Vaccine safety: Develop standards for reporting events supposedly attributable to vaccination or immunization (ESAVI); evaluate ESAVI; and advise on health policy issues related to vaccine safety.</t>
    </r>
  </si>
  <si>
    <r>
      <t>·</t>
    </r>
    <r>
      <rPr>
        <sz val="11"/>
        <color theme="1"/>
        <rFont val="Calibri"/>
        <family val="2"/>
        <scheme val="minor"/>
      </rPr>
      <t>        Vaccine policy: Review and provide recommendations to improve NIP policies, including data collection, quality of services provided, and vaccination coverage.</t>
    </r>
  </si>
  <si>
    <r>
      <t>·</t>
    </r>
    <r>
      <rPr>
        <sz val="11"/>
        <color theme="1"/>
        <rFont val="Calibri"/>
        <family val="2"/>
        <scheme val="minor"/>
      </rPr>
      <t>        Vaccine impact: Advise on the monitoring of the impact of technical recommendations including vaccine effectiveness and impact</t>
    </r>
  </si>
  <si>
    <r>
      <t>·</t>
    </r>
    <r>
      <rPr>
        <sz val="11"/>
        <color theme="1"/>
        <rFont val="Calibri"/>
        <family val="2"/>
        <scheme val="minor"/>
      </rPr>
      <t>        VPD vaccine preventable diseases surveillance: Support the creation of standards for surveillance of VPDs, and standard operating procedures and protocols for disease reporting and specimen collection.</t>
    </r>
  </si>
  <si>
    <r>
      <t>·</t>
    </r>
    <r>
      <rPr>
        <sz val="11"/>
        <color theme="1"/>
        <rFont val="Calibri"/>
        <family val="2"/>
        <scheme val="minor"/>
      </rPr>
      <t>        VPD vaccine preventable diseases elimination: Support an independent process to document and verify evidence during the stages of VPD elimination, e.g., measles, rubella, congenital rubella syndrome.</t>
    </r>
  </si>
  <si>
    <r>
      <t>·</t>
    </r>
    <r>
      <rPr>
        <sz val="11"/>
        <color theme="1"/>
        <rFont val="Calibri"/>
        <family val="2"/>
        <scheme val="minor"/>
      </rPr>
      <t>        Anticipation of the National Immunization Programme’s needs: Monitor trends in VPDs, identify research gaps and guide the NIP in leveraging existing resources or creating partnerships to address the identified needs. Review the progress in the development of new vaccines and the potential for their inclusion into the NIP.</t>
    </r>
  </si>
  <si>
    <r>
      <t xml:space="preserve">Core Membership. </t>
    </r>
    <r>
      <rPr>
        <sz val="11"/>
        <color theme="1"/>
        <rFont val="Calibri"/>
        <family val="2"/>
        <scheme val="minor"/>
      </rPr>
      <t>The requirement that core member terms are staggered should be implemented such that member terms do not all expire at once, thereby ensuring continuity.</t>
    </r>
  </si>
  <si>
    <r>
      <t xml:space="preserve">Core and Non-Core Members. </t>
    </r>
    <r>
      <rPr>
        <b/>
        <sz val="11"/>
        <rFont val="Calibri"/>
        <family val="2"/>
        <scheme val="minor"/>
      </rPr>
      <t xml:space="preserve"> </t>
    </r>
    <r>
      <rPr>
        <sz val="11"/>
        <rFont val="Calibri"/>
        <family val="2"/>
        <scheme val="minor"/>
      </rPr>
      <t>Core members should be independent and credible experts who serve in their own capacity and who do not represent the interests of a particular group or stakeholder. Core members only should participate in advising, deciding, and voting on the final set of recommendations. Non-core members can hold key positions with government entities they represent or can represent various professional societies or associations, other national advisory committees, and key technical partners. The role of non-core members is to contribute to the discussion and to help provide background information or needed evidence.</t>
    </r>
  </si>
  <si>
    <r>
      <t xml:space="preserve">Expertise. </t>
    </r>
    <r>
      <rPr>
        <sz val="11"/>
        <color theme="1"/>
        <rFont val="Calibri"/>
        <family val="2"/>
        <scheme val="minor"/>
      </rPr>
      <t>NITAG members should possess between them expertise in, at a minimum, the following areas: pediatric health, epidemiology, public health, immunology, infectious disease.</t>
    </r>
  </si>
  <si>
    <r>
      <t xml:space="preserve">Expertise in topics and/or populations that </t>
    </r>
    <r>
      <rPr>
        <i/>
        <sz val="11"/>
        <color theme="1"/>
        <rFont val="Calibri"/>
        <family val="2"/>
        <scheme val="minor"/>
      </rPr>
      <t>span the life course</t>
    </r>
    <r>
      <rPr>
        <sz val="11"/>
        <color theme="1"/>
        <rFont val="Calibri"/>
        <family val="2"/>
        <scheme val="minor"/>
      </rPr>
      <t xml:space="preserve"> includes, but is not limited to: maternal, pediatric, adolescent, and adult health.</t>
    </r>
  </si>
  <si>
    <r>
      <t>Additional areas of expertise</t>
    </r>
    <r>
      <rPr>
        <sz val="11"/>
        <color theme="1"/>
        <rFont val="Calibri"/>
        <family val="2"/>
        <scheme val="minor"/>
      </rPr>
      <t xml:space="preserve"> to which the NITAG should have access through the secretariat and/or invited guests include, but are not limited to: economics, vaccinology, health law, microbiology, research methods, health systems, ethics, modelling, school health, and risk communications.</t>
    </r>
  </si>
  <si>
    <r>
      <t xml:space="preserve">Open Competition. </t>
    </r>
    <r>
      <rPr>
        <sz val="11"/>
        <color theme="1"/>
        <rFont val="Calibri"/>
        <family val="2"/>
        <scheme val="minor"/>
      </rPr>
      <t>The opportunity for NITAG membership must be made available through advertisement of roles in medical journals and with relevant professional organizations/networks, or through solicitation of nominees from a variety of sources.</t>
    </r>
  </si>
  <si>
    <r>
      <t xml:space="preserve">Declaration of Interests. </t>
    </r>
    <r>
      <rPr>
        <sz val="11"/>
        <color theme="1"/>
        <rFont val="Calibri"/>
        <family val="2"/>
        <scheme val="minor"/>
      </rPr>
      <t>Members should consider what their interests are in all relevant areas, e.g., employment, volunteer roles and leadership positions, memberships, financial stakes and/or grants, and advocacy and/or activism practiced in public.</t>
    </r>
  </si>
  <si>
    <r>
      <t xml:space="preserve">Meeting Summaries. </t>
    </r>
    <r>
      <rPr>
        <sz val="11"/>
        <color theme="1"/>
        <rFont val="Calibri"/>
        <family val="2"/>
        <scheme val="minor"/>
      </rPr>
      <t xml:space="preserve">Summaries do not have to include sensitive information or attribute specific input to specific speakers. Summaries must capture the pros and cons of topics discussed, what was decided, and the rationale.  </t>
    </r>
  </si>
  <si>
    <r>
      <t xml:space="preserve">Conflict of Interest. </t>
    </r>
    <r>
      <rPr>
        <sz val="11"/>
        <color theme="1"/>
        <rFont val="Calibri"/>
        <family val="2"/>
        <scheme val="minor"/>
      </rPr>
      <t>In order to meet the standards of “Intermediate,” the COI policy must include definitions of types of conflicts of interest. In order to meet the standards of “Advanced,” the COI policy must describe process(es) for assessing and managing COIs when declared, including total exclusion of member with conflict, or partial exclusion from specific discussions where conflict is relevant. Policy identifies party or parties responsible for making such assessments and managing any conflicts of interest.</t>
    </r>
  </si>
  <si>
    <r>
      <t xml:space="preserve">Policy.  </t>
    </r>
    <r>
      <rPr>
        <sz val="11"/>
        <rFont val="Calibri"/>
        <family val="2"/>
        <scheme val="minor"/>
      </rPr>
      <t xml:space="preserve">A policy is a course or principle of action adopted by the NITAG. A policy is in place if it is written into the NITAG’s SOP or TOR. For more on TORs and SOPs, see Indicators 1 and 4. </t>
    </r>
  </si>
  <si>
    <r>
      <t xml:space="preserve">Funding. </t>
    </r>
    <r>
      <rPr>
        <sz val="11"/>
        <color theme="1"/>
        <rFont val="Calibri"/>
        <family val="2"/>
        <scheme val="minor"/>
      </rPr>
      <t xml:space="preserve">A </t>
    </r>
    <r>
      <rPr>
        <i/>
        <sz val="11"/>
        <color theme="1"/>
        <rFont val="Calibri"/>
        <family val="2"/>
        <scheme val="minor"/>
      </rPr>
      <t>guarantee of funding</t>
    </r>
    <r>
      <rPr>
        <sz val="11"/>
        <color theme="1"/>
        <rFont val="Calibri"/>
        <family val="2"/>
        <scheme val="minor"/>
      </rPr>
      <t xml:space="preserve"> refers to a legal, regulatory, or otherwise formal decree that guarantees that the NITAG’s government will provide funding to the NITAG and Secretariat. This does not include funding from international organizations such as Gavi or others.</t>
    </r>
  </si>
  <si>
    <r>
      <t>·</t>
    </r>
    <r>
      <rPr>
        <sz val="11"/>
        <color theme="1"/>
        <rFont val="Calibri"/>
        <family val="2"/>
        <scheme val="minor"/>
      </rPr>
      <t xml:space="preserve">        </t>
    </r>
    <r>
      <rPr>
        <i/>
        <sz val="11"/>
        <color theme="1"/>
        <rFont val="Calibri"/>
        <family val="2"/>
        <scheme val="minor"/>
      </rPr>
      <t>Basic operational costs</t>
    </r>
    <r>
      <rPr>
        <sz val="11"/>
        <color theme="1"/>
        <rFont val="Calibri"/>
        <family val="2"/>
        <scheme val="minor"/>
      </rPr>
      <t xml:space="preserve"> include</t>
    </r>
    <r>
      <rPr>
        <b/>
        <sz val="11"/>
        <color theme="1"/>
        <rFont val="Calibri"/>
        <family val="2"/>
        <scheme val="minor"/>
      </rPr>
      <t xml:space="preserve"> </t>
    </r>
    <r>
      <rPr>
        <sz val="11"/>
        <color theme="1"/>
        <rFont val="Calibri"/>
        <family val="2"/>
        <scheme val="minor"/>
      </rPr>
      <t>meeting expenses and workgroup costs.</t>
    </r>
  </si>
  <si>
    <r>
      <t>·</t>
    </r>
    <r>
      <rPr>
        <sz val="11"/>
        <color theme="1"/>
        <rFont val="Calibri"/>
        <family val="2"/>
        <scheme val="minor"/>
      </rPr>
      <t xml:space="preserve">        </t>
    </r>
    <r>
      <rPr>
        <i/>
        <sz val="11"/>
        <color theme="1"/>
        <rFont val="Calibri"/>
        <family val="2"/>
        <scheme val="minor"/>
      </rPr>
      <t>Robust funding</t>
    </r>
    <r>
      <rPr>
        <sz val="11"/>
        <color theme="1"/>
        <rFont val="Calibri"/>
        <family val="2"/>
        <scheme val="minor"/>
      </rPr>
      <t xml:space="preserve"> means that financial resources can cover additional expenses over and above basic operational costs, such as outsourcing reviews or analyses.</t>
    </r>
  </si>
  <si>
    <r>
      <t xml:space="preserve">Data and Information Access. </t>
    </r>
    <r>
      <rPr>
        <sz val="11"/>
        <color theme="1"/>
        <rFont val="Calibri"/>
        <family val="2"/>
        <scheme val="minor"/>
      </rPr>
      <t xml:space="preserve">The types of data to which a NITAG may have access include the following: </t>
    </r>
  </si>
  <si>
    <r>
      <t>·</t>
    </r>
    <r>
      <rPr>
        <sz val="11"/>
        <color theme="1"/>
        <rFont val="Calibri"/>
        <family val="2"/>
        <scheme val="minor"/>
      </rPr>
      <t>        Global and regional information: Including access to literature databases/search engines such as PubMed.</t>
    </r>
  </si>
  <si>
    <r>
      <t>·</t>
    </r>
    <r>
      <rPr>
        <sz val="11"/>
        <color theme="1"/>
        <rFont val="Calibri"/>
        <family val="2"/>
        <scheme val="minor"/>
      </rPr>
      <t>        Local information: Such as surveillance, program data, and local research analysis and results.</t>
    </r>
  </si>
  <si>
    <r>
      <t>·</t>
    </r>
    <r>
      <rPr>
        <sz val="11"/>
        <color theme="1"/>
        <rFont val="Calibri"/>
        <family val="2"/>
        <scheme val="minor"/>
      </rPr>
      <t>        Raw data: Such as surveillance databases</t>
    </r>
  </si>
  <si>
    <r>
      <t>·</t>
    </r>
    <r>
      <rPr>
        <sz val="11"/>
        <color theme="1"/>
        <rFont val="Calibri"/>
        <family val="2"/>
        <scheme val="minor"/>
      </rPr>
      <t>        No access</t>
    </r>
  </si>
  <si>
    <r>
      <t>·</t>
    </r>
    <r>
      <rPr>
        <sz val="11"/>
        <color theme="1"/>
        <rFont val="Calibri"/>
        <family val="2"/>
        <scheme val="minor"/>
      </rPr>
      <t>        Inconsistent</t>
    </r>
  </si>
  <si>
    <r>
      <t>·</t>
    </r>
    <r>
      <rPr>
        <sz val="11"/>
        <color theme="1"/>
        <rFont val="Calibri"/>
        <family val="2"/>
        <scheme val="minor"/>
      </rPr>
      <t>        Adequate</t>
    </r>
  </si>
  <si>
    <r>
      <t>·</t>
    </r>
    <r>
      <rPr>
        <sz val="11"/>
        <color theme="1"/>
        <rFont val="Calibri"/>
        <family val="2"/>
        <scheme val="minor"/>
      </rPr>
      <t>        Comprehensive</t>
    </r>
  </si>
  <si>
    <r>
      <t>·</t>
    </r>
    <r>
      <rPr>
        <sz val="11"/>
        <color theme="1"/>
        <rFont val="Calibri"/>
        <family val="2"/>
        <scheme val="minor"/>
      </rPr>
      <t>        Consistent and comprehensive</t>
    </r>
  </si>
  <si>
    <r>
      <t xml:space="preserve">Secretariat. </t>
    </r>
    <r>
      <rPr>
        <sz val="11"/>
        <color theme="1"/>
        <rFont val="Calibri"/>
        <family val="2"/>
        <scheme val="minor"/>
      </rPr>
      <t>The levels of Secretariat support and types of capacity laid out in the model are defined as follows:</t>
    </r>
  </si>
  <si>
    <r>
      <t>·</t>
    </r>
    <r>
      <rPr>
        <sz val="11"/>
        <color theme="1"/>
        <rFont val="Calibri"/>
        <family val="2"/>
        <scheme val="minor"/>
      </rPr>
      <t xml:space="preserve">        </t>
    </r>
    <r>
      <rPr>
        <i/>
        <sz val="11"/>
        <color theme="1"/>
        <rFont val="Calibri"/>
        <family val="2"/>
        <scheme val="minor"/>
      </rPr>
      <t>Active administrative support</t>
    </r>
    <r>
      <rPr>
        <sz val="11"/>
        <color theme="1"/>
        <rFont val="Calibri"/>
        <family val="2"/>
        <scheme val="minor"/>
      </rPr>
      <t xml:space="preserve"> includes, at a minimum, scheduling, dissemination of materials, and handling meeting logistics.</t>
    </r>
  </si>
  <si>
    <r>
      <t>·</t>
    </r>
    <r>
      <rPr>
        <sz val="11"/>
        <color theme="1"/>
        <rFont val="Calibri"/>
        <family val="2"/>
        <scheme val="minor"/>
      </rPr>
      <t xml:space="preserve">        </t>
    </r>
    <r>
      <rPr>
        <i/>
        <sz val="11"/>
        <color theme="1"/>
        <rFont val="Calibri"/>
        <family val="2"/>
        <scheme val="minor"/>
      </rPr>
      <t>Basic technical support</t>
    </r>
    <r>
      <rPr>
        <sz val="11"/>
        <color theme="1"/>
        <rFont val="Calibri"/>
        <family val="2"/>
        <scheme val="minor"/>
      </rPr>
      <t xml:space="preserve"> includes, at a minimum, e.g., compiling evidence, securing input from external experts, and conducting descriptive analyses.</t>
    </r>
  </si>
  <si>
    <r>
      <t>·</t>
    </r>
    <r>
      <rPr>
        <sz val="11"/>
        <color theme="1"/>
        <rFont val="Calibri"/>
        <family val="2"/>
        <scheme val="minor"/>
      </rPr>
      <t xml:space="preserve">        </t>
    </r>
    <r>
      <rPr>
        <i/>
        <sz val="11"/>
        <color theme="1"/>
        <rFont val="Calibri"/>
        <family val="2"/>
        <scheme val="minor"/>
      </rPr>
      <t>Outsource</t>
    </r>
    <r>
      <rPr>
        <sz val="11"/>
        <color theme="1"/>
        <rFont val="Calibri"/>
        <family val="2"/>
        <scheme val="minor"/>
      </rPr>
      <t>: the Secretariat determines needs for external analysis, identifies appropriate expert(s), and contracts or otherwise connects with them to secure their input.</t>
    </r>
  </si>
  <si>
    <r>
      <t>·</t>
    </r>
    <r>
      <rPr>
        <sz val="11"/>
        <color theme="1"/>
        <rFont val="Calibri"/>
        <family val="2"/>
        <scheme val="minor"/>
      </rPr>
      <t xml:space="preserve">        </t>
    </r>
    <r>
      <rPr>
        <i/>
        <sz val="11"/>
        <color theme="1"/>
        <rFont val="Calibri"/>
        <family val="2"/>
        <scheme val="minor"/>
      </rPr>
      <t>Advanced analyses</t>
    </r>
    <r>
      <rPr>
        <sz val="11"/>
        <color theme="1"/>
        <rFont val="Calibri"/>
        <family val="2"/>
        <scheme val="minor"/>
      </rPr>
      <t xml:space="preserve"> refer to, e.g., economic evaluations and epidemiologic analyses.</t>
    </r>
  </si>
  <si>
    <r>
      <t xml:space="preserve">Input from External Experts. </t>
    </r>
    <r>
      <rPr>
        <sz val="11"/>
        <color theme="1"/>
        <rFont val="Calibri"/>
        <family val="2"/>
        <scheme val="minor"/>
      </rPr>
      <t>NITAGs may wish to obtain input from external experts, including but not limited to institutions and agencies (e.g., government agencies, key partners, and stakeholders).</t>
    </r>
  </si>
  <si>
    <r>
      <t xml:space="preserve">Standard Operating Procedures. </t>
    </r>
    <r>
      <rPr>
        <sz val="11"/>
        <color theme="1"/>
        <rFont val="Calibri"/>
        <family val="2"/>
        <scheme val="minor"/>
      </rPr>
      <t>The NITAG’s SOPs (or similar document) should be written and committed as a formal NITAG document.</t>
    </r>
  </si>
  <si>
    <r>
      <t xml:space="preserve">At a minimum, the </t>
    </r>
    <r>
      <rPr>
        <i/>
        <sz val="11"/>
        <color theme="1"/>
        <rFont val="Calibri"/>
        <family val="2"/>
        <scheme val="minor"/>
      </rPr>
      <t xml:space="preserve">basic SOPs </t>
    </r>
    <r>
      <rPr>
        <sz val="11"/>
        <color theme="1"/>
        <rFont val="Calibri"/>
        <family val="2"/>
        <scheme val="minor"/>
      </rPr>
      <t>must contain the following:</t>
    </r>
  </si>
  <si>
    <r>
      <t>·</t>
    </r>
    <r>
      <rPr>
        <sz val="11"/>
        <color theme="1"/>
        <rFont val="Calibri"/>
        <family val="2"/>
        <scheme val="minor"/>
      </rPr>
      <t>        Details on mode of operations</t>
    </r>
  </si>
  <si>
    <r>
      <t>o</t>
    </r>
    <r>
      <rPr>
        <sz val="11"/>
        <color theme="1"/>
        <rFont val="Calibri"/>
        <family val="2"/>
        <scheme val="minor"/>
      </rPr>
      <t>   “Mode of operations” includes meeting rules, process for recording and distributing meeting summary, process for preparing recommendations and decision-making, guidelines on working groups. See the Simple Assessment Tool for a complete list of details to include in mode of operations.</t>
    </r>
  </si>
  <si>
    <r>
      <t>·</t>
    </r>
    <r>
      <rPr>
        <sz val="11"/>
        <color theme="1"/>
        <rFont val="Calibri"/>
        <family val="2"/>
        <scheme val="minor"/>
      </rPr>
      <t>        Policy on confidentiality</t>
    </r>
  </si>
  <si>
    <r>
      <t>·</t>
    </r>
    <r>
      <rPr>
        <sz val="11"/>
        <color theme="1"/>
        <rFont val="Calibri"/>
        <family val="2"/>
        <scheme val="minor"/>
      </rPr>
      <t>        Rules of membership</t>
    </r>
  </si>
  <si>
    <r>
      <t>·</t>
    </r>
    <r>
      <rPr>
        <sz val="11"/>
        <color theme="1"/>
        <rFont val="Calibri"/>
        <family val="2"/>
        <scheme val="minor"/>
      </rPr>
      <t>        Intermediate: COI policy and budget</t>
    </r>
  </si>
  <si>
    <r>
      <t>·</t>
    </r>
    <r>
      <rPr>
        <sz val="11"/>
        <color theme="1"/>
        <rFont val="Calibri"/>
        <family val="2"/>
        <scheme val="minor"/>
      </rPr>
      <t>        Advanced: tools or recommendations for orienting and evaluating new members</t>
    </r>
  </si>
  <si>
    <r>
      <t>·</t>
    </r>
    <r>
      <rPr>
        <sz val="11"/>
        <color theme="1"/>
        <rFont val="Calibri"/>
        <family val="2"/>
        <scheme val="minor"/>
      </rPr>
      <t>        Leading Edge: the SOPs are regularly reviewed, updated as needed, and circulated to members whenever changes are made</t>
    </r>
  </si>
  <si>
    <r>
      <t xml:space="preserve">Agenda. </t>
    </r>
    <r>
      <rPr>
        <sz val="11"/>
        <color theme="1"/>
        <rFont val="Calibri"/>
        <family val="2"/>
        <scheme val="minor"/>
      </rPr>
      <t>NITAG members must be invited to suggest agenda items far enough in advance of the meeting that (1) members have time to make thoughtful submissions and (2) secretariat has time to consider their suggestions. This timetable may vary by country but should be agreed upon and observed.</t>
    </r>
  </si>
  <si>
    <r>
      <t xml:space="preserve">Background Documents. </t>
    </r>
    <r>
      <rPr>
        <sz val="11"/>
        <color theme="1"/>
        <rFont val="Calibri"/>
        <family val="2"/>
        <scheme val="minor"/>
      </rPr>
      <t>Background documents to be circulated in advance of meetings include: summaries from working groups, [others]. Without including at least these items among the background documents, a NITAG cannot be considered “developing” or higher.</t>
    </r>
  </si>
  <si>
    <r>
      <t>Comprehensive</t>
    </r>
    <r>
      <rPr>
        <sz val="11"/>
        <color theme="1"/>
        <rFont val="Calibri"/>
        <family val="2"/>
        <scheme val="minor"/>
      </rPr>
      <t xml:space="preserve"> background documents include all the requirements at the “developing” level, as well as the following: </t>
    </r>
  </si>
  <si>
    <r>
      <t>·</t>
    </r>
    <r>
      <rPr>
        <sz val="11"/>
        <color theme="1"/>
        <rFont val="Calibri"/>
        <family val="2"/>
        <scheme val="minor"/>
      </rPr>
      <t>        An introduction to the policy question</t>
    </r>
  </si>
  <si>
    <r>
      <t>·</t>
    </r>
    <r>
      <rPr>
        <sz val="11"/>
        <color theme="1"/>
        <rFont val="Calibri"/>
        <family val="2"/>
        <scheme val="minor"/>
      </rPr>
      <t>        Methods describing how evidence was searched for, reviewed, and synthesized</t>
    </r>
  </si>
  <si>
    <r>
      <t>·</t>
    </r>
    <r>
      <rPr>
        <sz val="11"/>
        <color theme="1"/>
        <rFont val="Calibri"/>
        <family val="2"/>
        <scheme val="minor"/>
      </rPr>
      <t>        Results, discussion, and options for policy recommendation(s)</t>
    </r>
  </si>
  <si>
    <r>
      <t>·</t>
    </r>
    <r>
      <rPr>
        <sz val="11"/>
        <color theme="1"/>
        <rFont val="Calibri"/>
        <family val="2"/>
        <scheme val="minor"/>
      </rPr>
      <t>        References</t>
    </r>
  </si>
  <si>
    <r>
      <t xml:space="preserve">Basis for Decision-Making. </t>
    </r>
    <r>
      <rPr>
        <sz val="11"/>
        <color theme="1"/>
        <rFont val="Calibri"/>
        <family val="2"/>
        <scheme val="minor"/>
      </rPr>
      <t>At increasingly mature levels, the NITAG should define and follow a set of elements as the basis for its decision-making. At a minimum, these elements should include: burden of disease, immunogenicity, safety, and efficacy of vaccines. Without defining and following at least these standards, the NITAG cannot achieve a maturity rating of “developing” or higher.</t>
    </r>
  </si>
  <si>
    <r>
      <rPr>
        <b/>
        <sz val="11"/>
        <color theme="5"/>
        <rFont val="Calibri"/>
        <family val="2"/>
        <scheme val="minor"/>
      </rPr>
      <t>SAGE Evidence to Recommendation Framework.</t>
    </r>
    <r>
      <rPr>
        <sz val="11"/>
        <color theme="1"/>
        <rFont val="Calibri"/>
        <family val="2"/>
        <scheme val="minor"/>
      </rPr>
      <t xml:space="preserve"> SAGE uses Evidence to Recommendation tables to increase transparency and systematically consider predefined criteria leading to recommendations.  The standard SAGE format for Evidence to Recommendation tables can be found in Appendix 10 of “Guidance for the Development of Evidence-based Vaccination-related Recommendations."</t>
    </r>
  </si>
  <si>
    <r>
      <rPr>
        <b/>
        <sz val="12"/>
        <color theme="5"/>
        <rFont val="Calibri"/>
        <family val="2"/>
        <scheme val="minor"/>
      </rPr>
      <t>Archived recommendations.</t>
    </r>
    <r>
      <rPr>
        <b/>
        <sz val="12"/>
        <color theme="10"/>
        <rFont val="Calibri"/>
        <family val="2"/>
        <scheme val="minor"/>
      </rPr>
      <t xml:space="preserve"> </t>
    </r>
    <r>
      <rPr>
        <sz val="11"/>
        <rFont val="Calibri"/>
        <family val="2"/>
        <scheme val="minor"/>
      </rPr>
      <t>Recommendations are saved and stored, and they can be accessed either upon request, via website, or by an open-source online repository.</t>
    </r>
  </si>
  <si>
    <r>
      <t xml:space="preserve">Stakeholder. </t>
    </r>
    <r>
      <rPr>
        <sz val="11"/>
        <color theme="1"/>
        <rFont val="Calibri"/>
        <family val="2"/>
        <scheme val="minor"/>
      </rPr>
      <t>For the purposes of this model, the term “stakeholder” is defined as any person, population, organization, etc. with a stake in NITAGs’ process and decisions. This may include, but is not limited to, scientific organizations, professional organizations, vaccine manufacturers, the Global NITAG Network, and governmental health authorities.</t>
    </r>
  </si>
  <si>
    <r>
      <rPr>
        <b/>
        <sz val="11"/>
        <color theme="5"/>
        <rFont val="Calibri"/>
        <family val="2"/>
        <scheme val="minor"/>
      </rPr>
      <t xml:space="preserve">Publicly available. </t>
    </r>
    <r>
      <rPr>
        <sz val="11"/>
        <color theme="1"/>
        <rFont val="Calibri"/>
        <family val="2"/>
        <scheme val="minor"/>
      </rPr>
      <t>For the purpose of this sub-indicator, publicly available means that member names are available on a dedicated page on the website of the institution hosting the secretariat.</t>
    </r>
  </si>
  <si>
    <r>
      <rPr>
        <b/>
        <sz val="11"/>
        <color theme="5"/>
        <rFont val="Calibri"/>
        <family val="2"/>
        <scheme val="minor"/>
      </rPr>
      <t>Publicly available.</t>
    </r>
    <r>
      <rPr>
        <sz val="11"/>
        <color theme="1"/>
        <rFont val="Calibri"/>
        <family val="2"/>
        <scheme val="minor"/>
      </rPr>
      <t xml:space="preserve"> This means that materials are available on a dedicated page on the website of the institution hosting the secretariat.</t>
    </r>
  </si>
  <si>
    <r>
      <t xml:space="preserve">Requests for Policy Recommendations. </t>
    </r>
    <r>
      <rPr>
        <sz val="11"/>
        <color theme="1"/>
        <rFont val="Calibri"/>
        <family val="2"/>
        <scheme val="minor"/>
      </rPr>
      <t>The defined process through which the MOH officially requests policy recommendations from the NITAG, including a mutually agreed-upon timetable for NITAG response, should be included in the SOP or similar document</t>
    </r>
    <r>
      <rPr>
        <sz val="11"/>
        <rFont val="Calibri"/>
        <family val="2"/>
        <scheme val="minor"/>
      </rPr>
      <t>.  Based on government structure (e.g., centralized versus federal states) and independence of NITAG, there may be variations on how input is obtained for policy recommendation requests.</t>
    </r>
  </si>
  <si>
    <r>
      <t xml:space="preserve">Collect data to help answer questionsl. You may find the optional </t>
    </r>
    <r>
      <rPr>
        <i/>
        <sz val="11"/>
        <rFont val="Calibri"/>
        <family val="2"/>
        <scheme val="minor"/>
      </rPr>
      <t>NMAT Data Collection Tool</t>
    </r>
    <r>
      <rPr>
        <sz val="11"/>
        <rFont val="Calibri"/>
        <family val="2"/>
        <scheme val="minor"/>
      </rPr>
      <t xml:space="preserve"> (last tab of this worksheet) helpful in gathering information. </t>
    </r>
  </si>
  <si>
    <t>Current Maturity Level*</t>
  </si>
  <si>
    <t>* Automatically calculated; it reflects the highest level for which ALL subindicators are checked.</t>
  </si>
  <si>
    <r>
      <t xml:space="preserve">NITAG has access to </t>
    </r>
    <r>
      <rPr>
        <b/>
        <sz val="10"/>
        <color theme="1"/>
        <rFont val="Calibri"/>
        <family val="2"/>
        <scheme val="minor"/>
      </rPr>
      <t xml:space="preserve">raw data </t>
    </r>
    <r>
      <rPr>
        <sz val="10"/>
        <color theme="1"/>
        <rFont val="Calibri"/>
        <family val="2"/>
        <scheme val="minor"/>
      </rPr>
      <t>or can request specific analyses of the data presented.</t>
    </r>
  </si>
  <si>
    <r>
      <t xml:space="preserve">If appropriate, NITAG makes </t>
    </r>
    <r>
      <rPr>
        <b/>
        <sz val="10"/>
        <color theme="1"/>
        <rFont val="Calibri"/>
        <family val="2"/>
        <scheme val="minor"/>
      </rPr>
      <t xml:space="preserve">evidence-based programmatic recommendations </t>
    </r>
    <r>
      <rPr>
        <sz val="10"/>
        <color theme="1"/>
        <rFont val="Calibri"/>
        <family val="2"/>
        <scheme val="minor"/>
      </rPr>
      <t>(e.g. regarding logistics, delivery, access, vaccine hesitancy, etc.)</t>
    </r>
  </si>
  <si>
    <r>
      <t xml:space="preserve">Evidence-based programmatic recommendations. </t>
    </r>
    <r>
      <rPr>
        <sz val="11"/>
        <color theme="1"/>
        <rFont val="Calibri"/>
        <family val="2"/>
        <scheme val="minor"/>
      </rPr>
      <t xml:space="preserve">Depending on the country context, NITAGs may be able to support their national immunization program by providing evidence-based recommendations on programmatic issues related to vaccination, in addition to recommendations directly related to the use of vaccines (such as dose and dosing intervals) and vaccine schedules.  For example, the involvement of NITAGs in providing evidence-based recommendations for programmatic issues may be more important in countries with less robust national immunization programs. </t>
    </r>
  </si>
  <si>
    <r>
      <t xml:space="preserve">Make sure that you click on </t>
    </r>
    <r>
      <rPr>
        <i/>
        <sz val="11"/>
        <rFont val="Calibri"/>
        <family val="2"/>
        <scheme val="minor"/>
      </rPr>
      <t>Enable Macros,</t>
    </r>
    <r>
      <rPr>
        <sz val="11"/>
        <rFont val="Calibri"/>
        <family val="2"/>
        <scheme val="minor"/>
      </rPr>
      <t xml:space="preserve"> </t>
    </r>
    <r>
      <rPr>
        <i/>
        <sz val="11"/>
        <rFont val="Calibri"/>
        <family val="2"/>
        <scheme val="minor"/>
      </rPr>
      <t xml:space="preserve">Enable Content, </t>
    </r>
    <r>
      <rPr>
        <sz val="11"/>
        <rFont val="Calibri"/>
        <family val="2"/>
        <scheme val="minor"/>
      </rPr>
      <t xml:space="preserve">or </t>
    </r>
    <r>
      <rPr>
        <i/>
        <sz val="11"/>
        <rFont val="Calibri"/>
        <family val="2"/>
        <scheme val="minor"/>
      </rPr>
      <t xml:space="preserve">Enabing Editing </t>
    </r>
    <r>
      <rPr>
        <sz val="11"/>
        <rFont val="Calibri"/>
        <family val="2"/>
        <scheme val="minor"/>
      </rPr>
      <t>if requested near the upper left portion of your screen before using this tool. Depending on your screen size, you may want text larger or smaller. Use Excel's zoom slider (bottom right corner of Excel, below worksheet tabs).</t>
    </r>
  </si>
  <si>
    <r>
      <rPr>
        <b/>
        <sz val="11"/>
        <color rgb="FF008ECE"/>
        <rFont val="Calibri"/>
        <family val="2"/>
        <scheme val="minor"/>
      </rPr>
      <t>Information</t>
    </r>
    <r>
      <rPr>
        <sz val="11"/>
        <color rgb="FF008ECE"/>
        <rFont val="Calibri"/>
        <family val="2"/>
        <scheme val="minor"/>
      </rPr>
      <t>.</t>
    </r>
    <r>
      <rPr>
        <sz val="11"/>
        <rFont val="Calibri"/>
        <family val="2"/>
        <scheme val="minor"/>
      </rPr>
      <t xml:space="preserve"> Epidemiologic information pertaining to disease burden, as well as cost effectiveness, feasibility, etc.</t>
    </r>
  </si>
  <si>
    <t xml:space="preserve">  </t>
  </si>
  <si>
    <t>TORs are reviewed at least every 3 years and updated as needed.</t>
  </si>
  <si>
    <t>DOI is mandatory for non-core members, upon appointment and when a change arises.
DOI is mandatory for core members before every meeting.</t>
  </si>
  <si>
    <t>There is access to funding that can cover travel expenses for national and international NITAG strengthening activities (regional or global NITAG meetings, collaborations, training).</t>
  </si>
  <si>
    <t>NITAG routinely gets input from external experts.</t>
  </si>
  <si>
    <t>The main distinction is that for “Developing” maturity the NITAG sometimes or ad hoc gets input from external experts but for “Intermediate” maturity the NITAG routinely gets input from external experts (e.g., external experts are routinely invited to NITAG meetings and are given a chance to provide comments). However, NITAGs may also choose to formalize such experts’ contributions of knowledge and support through non-core membership.</t>
  </si>
  <si>
    <t>Secretariat or designated support services are able to conduct and/or outsource advanced analyses.</t>
  </si>
  <si>
    <t>SOPs include or refer to COI policy.</t>
  </si>
  <si>
    <r>
      <rPr>
        <b/>
        <sz val="11"/>
        <color theme="5"/>
        <rFont val="Calibri"/>
        <family val="2"/>
        <scheme val="minor"/>
      </rPr>
      <t xml:space="preserve">Evaluation.  </t>
    </r>
    <r>
      <rPr>
        <sz val="11"/>
        <color theme="1"/>
        <rFont val="Calibri"/>
        <family val="2"/>
        <scheme val="minor"/>
      </rPr>
      <t xml:space="preserve">Evaluations can help improve NITAG performance; these can be conducted either as self- or external-assessment or can be part of a broader assessment. An evaluation would look at the capacities, structure, functions, and procedures of the NITAG. The NMAT is an example of a standardized assessment tool. Other assessment tools or evaluations that can produce results in a reliable and consistent way are also considered “standardized tools” and can be used. </t>
    </r>
  </si>
  <si>
    <r>
      <t xml:space="preserve">Accepted. </t>
    </r>
    <r>
      <rPr>
        <sz val="11"/>
        <rFont val="Calibri"/>
        <family val="2"/>
        <scheme val="minor"/>
      </rPr>
      <t>This means that the NITAG recommendation is accepted by the MOH but does not necessarily mean that it is immediately adopted or implemented by the MOH. The adoption or implementation of a recommendation may depend on other factors, such as funding, vaccine supply, etc.</t>
    </r>
  </si>
  <si>
    <t xml:space="preserve">TORs are reviewed and updated regularly.
</t>
  </si>
  <si>
    <r>
      <t xml:space="preserve">There is a policy process for </t>
    </r>
    <r>
      <rPr>
        <b/>
        <sz val="10"/>
        <color theme="1"/>
        <rFont val="Calibri"/>
        <family val="2"/>
        <scheme val="minor"/>
      </rPr>
      <t xml:space="preserve">terminating membership </t>
    </r>
    <r>
      <rPr>
        <sz val="10"/>
        <color theme="1"/>
        <rFont val="Calibri"/>
        <family val="2"/>
        <scheme val="minor"/>
      </rPr>
      <t>prior to completion of membership term.</t>
    </r>
  </si>
  <si>
    <r>
      <rPr>
        <b/>
        <sz val="11"/>
        <color theme="5"/>
        <rFont val="Calibri"/>
        <family val="2"/>
        <scheme val="minor"/>
      </rPr>
      <t xml:space="preserve">Terminating Membership. </t>
    </r>
    <r>
      <rPr>
        <sz val="11"/>
        <rFont val="Calibri"/>
        <family val="2"/>
        <scheme val="minor"/>
      </rPr>
      <t>Without specifically addressing reasons and process for termination of membership prior to completion of term of appointment in its TORs or similar documents, a NITAG cannot be considered “Leading Edge." This may include reasons such as violation of confidentiality obligations, missing certain number of NITAG meetings without satisfactory reason, etc.</t>
    </r>
  </si>
  <si>
    <t>SOPs include recommendations and tools for orienting and educating members. 
Orientation includes review of SOP.</t>
  </si>
  <si>
    <t>THIS IS AN OPTIONAL TOOL THAT THE NITAG CAN USE TO COLLECT DATA  IN PREPARATION FOR COMPLETING THE ASSESSMENT.</t>
  </si>
  <si>
    <t>SOPs are regularly reviewed, updated as needed, and updates are promptly circulated to all members.
SOPs include the process to make a recommendation in an emergency situation.</t>
  </si>
  <si>
    <r>
      <t xml:space="preserve">NITAG monitors the recommendations </t>
    </r>
    <r>
      <rPr>
        <b/>
        <sz val="10"/>
        <color theme="1"/>
        <rFont val="Calibri"/>
        <family val="2"/>
        <scheme val="minor"/>
      </rPr>
      <t>accepted</t>
    </r>
    <r>
      <rPr>
        <sz val="10"/>
        <color theme="1"/>
        <rFont val="Calibri"/>
        <family val="2"/>
        <scheme val="minor"/>
      </rPr>
      <t xml:space="preserve"> by the MOH. 
When MOH does not accept a NITAG recommendation, a clear explanation for its refusal is provided in writing to the NITAG chair.</t>
    </r>
  </si>
  <si>
    <t>NITAG chair is allowed to be interviewed in public media in his/her capacity of NITAG chair.</t>
  </si>
  <si>
    <t xml:space="preserve">Members are co-authors or acknowledged in publications (peer-reviewed or non-peer-reviewed) of recommendations stemming from NITAG work.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</si>
</sst>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x14ac:knownFonts="1">
    <font>
      <sz val="11"/>
      <color theme="1"/>
      <name val="Calibri"/>
      <family val="2"/>
      <scheme val="minor"/>
    </font>
    <font>
      <b/>
      <sz val="11"/>
      <color theme="1"/>
      <name val="Calibri"/>
      <family val="2"/>
      <scheme val="minor"/>
    </font>
    <font>
      <sz val="10"/>
      <color theme="1"/>
      <name val="Calibri"/>
      <family val="2"/>
      <scheme val="minor"/>
    </font>
    <font>
      <sz val="10"/>
      <color rgb="FF000000"/>
      <name val="Calibri"/>
      <family val="2"/>
      <scheme val="minor"/>
    </font>
    <font>
      <b/>
      <sz val="10"/>
      <color theme="0"/>
      <name val="Calibri"/>
      <family val="2"/>
      <scheme val="minor"/>
    </font>
    <font>
      <sz val="8"/>
      <name val="Calibri"/>
      <family val="2"/>
      <scheme val="minor"/>
    </font>
    <font>
      <b/>
      <sz val="10"/>
      <color theme="1"/>
      <name val="Calibri"/>
      <family val="2"/>
      <scheme val="minor"/>
    </font>
    <font>
      <i/>
      <sz val="8"/>
      <color theme="1"/>
      <name val="Calibri"/>
      <family val="2"/>
      <scheme val="minor"/>
    </font>
    <font>
      <sz val="10"/>
      <color theme="0"/>
      <name val="Calibri"/>
      <family val="2"/>
      <scheme val="minor"/>
    </font>
    <font>
      <sz val="12"/>
      <color theme="0"/>
      <name val="Impact"/>
      <family val="2"/>
    </font>
    <font>
      <sz val="14"/>
      <color theme="0"/>
      <name val="Impact"/>
      <family val="2"/>
    </font>
    <font>
      <i/>
      <sz val="10"/>
      <color theme="1"/>
      <name val="Calibri"/>
      <family val="2"/>
      <scheme val="minor"/>
    </font>
    <font>
      <sz val="10"/>
      <name val="Calibri"/>
      <family val="2"/>
      <scheme val="minor"/>
    </font>
    <font>
      <b/>
      <i/>
      <sz val="10"/>
      <color theme="1"/>
      <name val="Calibri"/>
      <family val="2"/>
      <scheme val="minor"/>
    </font>
    <font>
      <sz val="18"/>
      <color rgb="FF17468F"/>
      <name val="Impact"/>
      <family val="2"/>
    </font>
    <font>
      <b/>
      <sz val="12"/>
      <color theme="1"/>
      <name val="Verdana Pro Light"/>
      <family val="2"/>
    </font>
    <font>
      <b/>
      <sz val="14"/>
      <color rgb="FF17468F"/>
      <name val="Verdana Pro"/>
      <family val="2"/>
    </font>
    <font>
      <sz val="11"/>
      <color theme="1"/>
      <name val="Verdana Pro Light"/>
      <family val="2"/>
    </font>
    <font>
      <sz val="10"/>
      <color theme="1"/>
      <name val="Verdana Pro Light"/>
      <family val="2"/>
    </font>
    <font>
      <b/>
      <sz val="14"/>
      <color theme="0"/>
      <name val="Verdana Pro"/>
      <family val="2"/>
    </font>
    <font>
      <sz val="9"/>
      <color indexed="81"/>
      <name val="Tahoma"/>
      <family val="2"/>
    </font>
    <font>
      <i/>
      <sz val="11"/>
      <color theme="1"/>
      <name val="Calibri"/>
      <family val="2"/>
      <scheme val="minor"/>
    </font>
    <font>
      <sz val="10"/>
      <color theme="0"/>
      <name val="Impact"/>
      <family val="2"/>
    </font>
    <font>
      <b/>
      <i/>
      <sz val="11"/>
      <color theme="1"/>
      <name val="Calibri"/>
      <family val="2"/>
      <scheme val="minor"/>
    </font>
    <font>
      <sz val="11"/>
      <color theme="1"/>
      <name val="Calibri"/>
      <family val="2"/>
      <scheme val="minor"/>
    </font>
    <font>
      <sz val="14"/>
      <color theme="1"/>
      <name val="Calibri"/>
      <family val="2"/>
      <scheme val="minor"/>
    </font>
    <font>
      <b/>
      <sz val="14"/>
      <color theme="0"/>
      <name val="Calibri"/>
      <family val="2"/>
      <scheme val="minor"/>
    </font>
    <font>
      <sz val="9"/>
      <color theme="1"/>
      <name val="Verdana Pro Light"/>
      <family val="2"/>
    </font>
    <font>
      <sz val="9"/>
      <color theme="1"/>
      <name val="Segoe UI Symbol"/>
      <family val="2"/>
    </font>
    <font>
      <sz val="11"/>
      <color rgb="FFFF0000"/>
      <name val="Calibri"/>
      <family val="2"/>
      <scheme val="minor"/>
    </font>
    <font>
      <b/>
      <sz val="11"/>
      <name val="Calibri"/>
      <family val="2"/>
      <scheme val="minor"/>
    </font>
    <font>
      <sz val="11"/>
      <name val="Calibri"/>
      <family val="2"/>
      <scheme val="minor"/>
    </font>
    <font>
      <i/>
      <sz val="11"/>
      <name val="Calibri"/>
      <family val="2"/>
      <scheme val="minor"/>
    </font>
    <font>
      <sz val="11"/>
      <name val="Calibri"/>
      <family val="2"/>
    </font>
    <font>
      <b/>
      <sz val="11"/>
      <color theme="0" tint="-0.14999847407452621"/>
      <name val="Calibri"/>
      <family val="2"/>
      <scheme val="minor"/>
    </font>
    <font>
      <sz val="11"/>
      <color theme="0" tint="-0.14999847407452621"/>
      <name val="Calibri"/>
      <family val="2"/>
      <scheme val="minor"/>
    </font>
    <font>
      <u/>
      <sz val="11"/>
      <color theme="10"/>
      <name val="Calibri"/>
      <family val="2"/>
      <scheme val="minor"/>
    </font>
    <font>
      <sz val="11"/>
      <color theme="4"/>
      <name val="Impact"/>
      <family val="2"/>
    </font>
    <font>
      <b/>
      <sz val="12"/>
      <color theme="4"/>
      <name val="Calibri"/>
      <family val="2"/>
      <scheme val="minor"/>
    </font>
    <font>
      <b/>
      <sz val="11"/>
      <color rgb="FF008ECE"/>
      <name val="Calibri"/>
      <family val="2"/>
      <scheme val="minor"/>
    </font>
    <font>
      <b/>
      <sz val="11"/>
      <color theme="5"/>
      <name val="Calibri"/>
      <family val="2"/>
      <scheme val="minor"/>
    </font>
    <font>
      <sz val="11"/>
      <color rgb="FF008ECE"/>
      <name val="Calibri"/>
      <family val="2"/>
      <scheme val="minor"/>
    </font>
    <font>
      <sz val="11"/>
      <color theme="10"/>
      <name val="Calibri"/>
      <family val="2"/>
      <scheme val="minor"/>
    </font>
    <font>
      <b/>
      <sz val="12"/>
      <color theme="5"/>
      <name val="Calibri"/>
      <family val="2"/>
      <scheme val="minor"/>
    </font>
    <font>
      <b/>
      <sz val="12"/>
      <color theme="10"/>
      <name val="Calibri"/>
      <family val="2"/>
      <scheme val="minor"/>
    </font>
    <font>
      <b/>
      <sz val="11"/>
      <color theme="0"/>
      <name val="Calibri"/>
      <family val="2"/>
      <scheme val="minor"/>
    </font>
    <font>
      <sz val="9"/>
      <color indexed="81"/>
      <name val="Tahoma"/>
      <charset val="1"/>
    </font>
    <font>
      <b/>
      <sz val="9"/>
      <color indexed="81"/>
      <name val="Tahoma"/>
      <charset val="1"/>
    </font>
  </fonts>
  <fills count="10">
    <fill>
      <patternFill patternType="none"/>
    </fill>
    <fill>
      <patternFill patternType="gray125"/>
    </fill>
    <fill>
      <patternFill patternType="solid">
        <fgColor theme="4"/>
        <bgColor indexed="64"/>
      </patternFill>
    </fill>
    <fill>
      <patternFill patternType="solid">
        <fgColor theme="6"/>
        <bgColor indexed="64"/>
      </patternFill>
    </fill>
    <fill>
      <patternFill patternType="solid">
        <fgColor theme="4" tint="0.79998168889431442"/>
        <bgColor indexed="64"/>
      </patternFill>
    </fill>
    <fill>
      <patternFill patternType="solid">
        <fgColor rgb="FFDFDFDF"/>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2"/>
        <bgColor indexed="64"/>
      </patternFill>
    </fill>
  </fills>
  <borders count="38">
    <border>
      <left/>
      <right/>
      <top/>
      <bottom/>
      <diagonal/>
    </border>
    <border>
      <left style="thin">
        <color theme="7"/>
      </left>
      <right style="thin">
        <color theme="7"/>
      </right>
      <top style="thin">
        <color theme="7"/>
      </top>
      <bottom style="thin">
        <color theme="7"/>
      </bottom>
      <diagonal/>
    </border>
    <border>
      <left/>
      <right style="thin">
        <color theme="0"/>
      </right>
      <top/>
      <bottom/>
      <diagonal/>
    </border>
    <border>
      <left style="thin">
        <color theme="0"/>
      </left>
      <right/>
      <top/>
      <bottom/>
      <diagonal/>
    </border>
    <border>
      <left style="thick">
        <color rgb="FF00B050"/>
      </left>
      <right style="thick">
        <color rgb="FF00B050"/>
      </right>
      <top style="thick">
        <color rgb="FF00B050"/>
      </top>
      <bottom style="thick">
        <color rgb="FF00B050"/>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style="thin">
        <color theme="7"/>
      </left>
      <right style="thin">
        <color theme="7"/>
      </right>
      <top style="thin">
        <color theme="7"/>
      </top>
      <bottom/>
      <diagonal/>
    </border>
    <border>
      <left/>
      <right/>
      <top style="thin">
        <color theme="7"/>
      </top>
      <bottom style="thin">
        <color theme="7"/>
      </bottom>
      <diagonal/>
    </border>
    <border>
      <left style="thin">
        <color theme="7"/>
      </left>
      <right style="thin">
        <color theme="7"/>
      </right>
      <top/>
      <bottom style="thin">
        <color theme="7"/>
      </bottom>
      <diagonal/>
    </border>
    <border>
      <left style="thick">
        <color theme="6"/>
      </left>
      <right style="thick">
        <color theme="6"/>
      </right>
      <top style="thick">
        <color theme="6"/>
      </top>
      <bottom style="thick">
        <color theme="6"/>
      </bottom>
      <diagonal/>
    </border>
    <border>
      <left style="thick">
        <color rgb="FF00B050"/>
      </left>
      <right style="thick">
        <color rgb="FF00B050"/>
      </right>
      <top/>
      <bottom style="thick">
        <color rgb="FF00B050"/>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top style="thick">
        <color theme="4"/>
      </top>
      <bottom style="thick">
        <color theme="4"/>
      </bottom>
      <diagonal/>
    </border>
    <border>
      <left style="thin">
        <color theme="7"/>
      </left>
      <right style="thin">
        <color theme="7"/>
      </right>
      <top style="thin">
        <color indexed="64"/>
      </top>
      <bottom style="thick">
        <color rgb="FF00B050"/>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7"/>
      </left>
      <right style="thin">
        <color theme="7"/>
      </right>
      <top style="thick">
        <color rgb="FF00B050"/>
      </top>
      <bottom style="thin">
        <color indexed="64"/>
      </bottom>
      <diagonal/>
    </border>
    <border>
      <left style="thin">
        <color theme="7"/>
      </left>
      <right style="thin">
        <color theme="7"/>
      </right>
      <top/>
      <bottom/>
      <diagonal/>
    </border>
    <border>
      <left/>
      <right style="thin">
        <color theme="7"/>
      </right>
      <top/>
      <bottom/>
      <diagonal/>
    </border>
    <border>
      <left style="thick">
        <color rgb="FF00B050"/>
      </left>
      <right style="thin">
        <color theme="7"/>
      </right>
      <top style="thin">
        <color theme="7"/>
      </top>
      <bottom style="thin">
        <color theme="7"/>
      </bottom>
      <diagonal/>
    </border>
    <border>
      <left style="thin">
        <color theme="7"/>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style="thin">
        <color rgb="FFDFDFDF"/>
      </left>
      <right style="thin">
        <color rgb="FFDFDFDF"/>
      </right>
      <top style="thin">
        <color rgb="FFDFDFDF"/>
      </top>
      <bottom style="thin">
        <color rgb="FFDFDFDF"/>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s>
  <cellStyleXfs count="3">
    <xf numFmtId="0" fontId="0" fillId="0" borderId="0"/>
    <xf numFmtId="9" fontId="24" fillId="0" borderId="0" applyFont="0" applyFill="0" applyBorder="0" applyAlignment="0" applyProtection="0"/>
    <xf numFmtId="0" fontId="36" fillId="0" borderId="0" applyNumberFormat="0" applyFill="0" applyBorder="0" applyAlignment="0" applyProtection="0"/>
  </cellStyleXfs>
  <cellXfs count="146">
    <xf numFmtId="0" fontId="0" fillId="0" borderId="0" xfId="0"/>
    <xf numFmtId="0" fontId="2" fillId="0" borderId="5" xfId="0" applyFont="1" applyBorder="1" applyAlignment="1">
      <alignment horizontal="left" vertical="center" wrapText="1"/>
    </xf>
    <xf numFmtId="0" fontId="2" fillId="0" borderId="4" xfId="0" applyFont="1" applyBorder="1" applyAlignment="1" applyProtection="1">
      <alignment horizontal="center" vertical="center" wrapText="1"/>
      <protection locked="0"/>
    </xf>
    <xf numFmtId="0" fontId="0" fillId="0" borderId="0" xfId="0" applyAlignment="1">
      <alignment vertical="top"/>
    </xf>
    <xf numFmtId="0" fontId="0" fillId="0" borderId="0" xfId="0" applyAlignment="1">
      <alignment wrapText="1"/>
    </xf>
    <xf numFmtId="0" fontId="14" fillId="0" borderId="0" xfId="0" applyFont="1" applyAlignment="1">
      <alignment horizontal="left" vertical="top" wrapText="1"/>
    </xf>
    <xf numFmtId="0" fontId="15" fillId="0" borderId="0" xfId="0" applyFont="1" applyAlignment="1">
      <alignment horizontal="left" vertical="top" wrapText="1"/>
    </xf>
    <xf numFmtId="0" fontId="19" fillId="3" borderId="10" xfId="0" applyFont="1" applyFill="1" applyBorder="1"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xf numFmtId="0" fontId="16" fillId="0" borderId="0" xfId="0" applyFont="1" applyAlignment="1">
      <alignment horizontal="left" vertical="top" wrapText="1"/>
    </xf>
    <xf numFmtId="0" fontId="0" fillId="0" borderId="0" xfId="0" applyAlignment="1">
      <alignment horizontal="center" wrapText="1"/>
    </xf>
    <xf numFmtId="0" fontId="14" fillId="0" borderId="0" xfId="0" applyFont="1" applyAlignment="1">
      <alignment horizontal="left" vertical="top"/>
    </xf>
    <xf numFmtId="0" fontId="2" fillId="4" borderId="1" xfId="0" applyFont="1" applyFill="1" applyBorder="1" applyAlignment="1">
      <alignment horizontal="center" vertical="center" wrapText="1"/>
    </xf>
    <xf numFmtId="0" fontId="10" fillId="2" borderId="0" xfId="0" applyFont="1" applyFill="1"/>
    <xf numFmtId="0" fontId="8" fillId="2" borderId="0" xfId="0" applyFont="1" applyFill="1"/>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2" fillId="0" borderId="0" xfId="0" applyFont="1"/>
    <xf numFmtId="0" fontId="2" fillId="0" borderId="0" xfId="0" applyFont="1" applyAlignment="1">
      <alignment horizontal="left" vertical="center"/>
    </xf>
    <xf numFmtId="0" fontId="3" fillId="0" borderId="0" xfId="0" applyFont="1" applyAlignment="1">
      <alignment horizontal="center" vertical="center" wrapText="1"/>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left" vertical="center" wrapText="1"/>
    </xf>
    <xf numFmtId="0" fontId="2" fillId="0" borderId="0" xfId="0" applyFont="1" applyAlignment="1">
      <alignment horizontal="center" wrapText="1"/>
    </xf>
    <xf numFmtId="0" fontId="2" fillId="0" borderId="0" xfId="0" applyFont="1" applyAlignment="1">
      <alignment horizontal="left"/>
    </xf>
    <xf numFmtId="0" fontId="8" fillId="2" borderId="0" xfId="0" applyFont="1" applyFill="1" applyAlignment="1">
      <alignment horizontal="left"/>
    </xf>
    <xf numFmtId="0" fontId="9" fillId="2" borderId="2" xfId="0" applyFont="1" applyFill="1" applyBorder="1" applyAlignment="1">
      <alignment horizontal="right" vertical="center"/>
    </xf>
    <xf numFmtId="0" fontId="13" fillId="0" borderId="0" xfId="0" applyFont="1"/>
    <xf numFmtId="0" fontId="12" fillId="0" borderId="0" xfId="0" applyFont="1" applyAlignment="1">
      <alignment horizontal="center" vertical="center" wrapText="1"/>
    </xf>
    <xf numFmtId="0" fontId="11" fillId="0" borderId="0" xfId="0" applyFont="1"/>
    <xf numFmtId="0" fontId="2" fillId="0" borderId="11" xfId="0"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2" fillId="5" borderId="9"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7" fillId="5" borderId="5"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0" fillId="0" borderId="0" xfId="0" applyAlignment="1">
      <alignment vertical="top" wrapText="1"/>
    </xf>
    <xf numFmtId="0" fontId="21" fillId="0" borderId="0" xfId="0" applyFont="1"/>
    <xf numFmtId="0" fontId="0" fillId="0" borderId="0" xfId="0" applyAlignment="1" applyProtection="1">
      <alignment vertical="top" wrapText="1"/>
      <protection locked="0"/>
    </xf>
    <xf numFmtId="0" fontId="23" fillId="0" borderId="0" xfId="0" applyFont="1"/>
    <xf numFmtId="0" fontId="23" fillId="0" borderId="0" xfId="0" applyFont="1" applyAlignment="1">
      <alignment vertical="top" wrapText="1"/>
    </xf>
    <xf numFmtId="0" fontId="25" fillId="0" borderId="0" xfId="0" applyFont="1"/>
    <xf numFmtId="0" fontId="2" fillId="0" borderId="0" xfId="0" applyFont="1" applyProtection="1">
      <protection locked="0"/>
    </xf>
    <xf numFmtId="0" fontId="7" fillId="7" borderId="6" xfId="0" applyFont="1" applyFill="1" applyBorder="1" applyAlignment="1">
      <alignment horizontal="left" vertical="center" wrapText="1"/>
    </xf>
    <xf numFmtId="0" fontId="2" fillId="7" borderId="15" xfId="0" applyFont="1" applyFill="1" applyBorder="1" applyAlignment="1">
      <alignment horizontal="center" vertical="center" wrapText="1"/>
    </xf>
    <xf numFmtId="0" fontId="2" fillId="6" borderId="4" xfId="0" applyFont="1" applyFill="1" applyBorder="1" applyAlignment="1" applyProtection="1">
      <alignment horizontal="center" vertical="center" wrapText="1"/>
      <protection locked="0"/>
    </xf>
    <xf numFmtId="0" fontId="26" fillId="3" borderId="0" xfId="0" applyFont="1" applyFill="1"/>
    <xf numFmtId="9" fontId="26" fillId="3" borderId="0" xfId="0" applyNumberFormat="1" applyFont="1" applyFill="1"/>
    <xf numFmtId="0" fontId="2" fillId="7" borderId="9" xfId="0" applyFont="1" applyFill="1" applyBorder="1" applyAlignment="1">
      <alignment horizontal="center" vertical="center" wrapText="1"/>
    </xf>
    <xf numFmtId="0" fontId="7" fillId="0" borderId="6" xfId="0" applyFont="1" applyBorder="1" applyAlignment="1">
      <alignment horizontal="left" vertical="center" wrapText="1"/>
    </xf>
    <xf numFmtId="0" fontId="2" fillId="0" borderId="0" xfId="0" applyFont="1" applyAlignment="1" applyProtection="1">
      <alignment horizontal="left" vertical="center"/>
      <protection locked="0"/>
    </xf>
    <xf numFmtId="0" fontId="2" fillId="0" borderId="0" xfId="0" applyFont="1" applyAlignment="1" applyProtection="1">
      <alignment wrapText="1"/>
      <protection locked="0"/>
    </xf>
    <xf numFmtId="0" fontId="6" fillId="0" borderId="0" xfId="0" applyFont="1" applyAlignment="1">
      <alignment horizontal="left" vertical="center" wrapText="1"/>
    </xf>
    <xf numFmtId="0" fontId="2" fillId="6" borderId="6" xfId="0" applyFont="1" applyFill="1" applyBorder="1" applyAlignment="1">
      <alignment horizontal="left" vertical="center" wrapText="1"/>
    </xf>
    <xf numFmtId="0" fontId="27" fillId="0" borderId="0" xfId="0" applyFont="1" applyAlignment="1">
      <alignment horizontal="left" vertical="center" indent="1"/>
    </xf>
    <xf numFmtId="0" fontId="28" fillId="0" borderId="0" xfId="0" applyFont="1"/>
    <xf numFmtId="0" fontId="27" fillId="0" borderId="0" xfId="0" applyFont="1"/>
    <xf numFmtId="0" fontId="29" fillId="0" borderId="0" xfId="0" applyFont="1"/>
    <xf numFmtId="0" fontId="31" fillId="0" borderId="0" xfId="0" applyFont="1"/>
    <xf numFmtId="0" fontId="33" fillId="0" borderId="0" xfId="0" applyFont="1" applyAlignment="1">
      <alignment horizontal="left" vertical="center" indent="1"/>
    </xf>
    <xf numFmtId="0" fontId="0" fillId="0" borderId="0" xfId="0" applyAlignment="1">
      <alignment horizontal="left" vertical="top"/>
    </xf>
    <xf numFmtId="0" fontId="34" fillId="0" borderId="0" xfId="0" applyFont="1"/>
    <xf numFmtId="0" fontId="35" fillId="0" borderId="0" xfId="0" applyFont="1"/>
    <xf numFmtId="9" fontId="35" fillId="0" borderId="0" xfId="0" applyNumberFormat="1" applyFont="1"/>
    <xf numFmtId="9" fontId="35" fillId="0" borderId="0" xfId="1" applyFont="1" applyFill="1" applyProtection="1"/>
    <xf numFmtId="0" fontId="31" fillId="0" borderId="0" xfId="0" applyFont="1" applyAlignment="1">
      <alignment vertical="top" wrapText="1"/>
    </xf>
    <xf numFmtId="0" fontId="31" fillId="0" borderId="0" xfId="0" applyFont="1" applyAlignment="1">
      <alignment horizontal="left" vertical="top" wrapText="1"/>
    </xf>
    <xf numFmtId="0" fontId="37" fillId="0" borderId="0" xfId="0" applyFont="1" applyAlignment="1">
      <alignment horizontal="left" vertical="top"/>
    </xf>
    <xf numFmtId="0" fontId="38" fillId="0" borderId="0" xfId="0" applyFont="1" applyAlignment="1">
      <alignment horizontal="center" vertical="center" textRotation="90"/>
    </xf>
    <xf numFmtId="49" fontId="31" fillId="0" borderId="0" xfId="0" applyNumberFormat="1" applyFont="1" applyAlignment="1">
      <alignment horizontal="left" vertical="top" wrapText="1"/>
    </xf>
    <xf numFmtId="0" fontId="21" fillId="0" borderId="0" xfId="0" applyFont="1" applyAlignment="1">
      <alignment vertical="center" wrapText="1"/>
    </xf>
    <xf numFmtId="0" fontId="2" fillId="7" borderId="22" xfId="0" applyFont="1" applyFill="1" applyBorder="1" applyAlignment="1">
      <alignment horizontal="center" vertical="center" wrapText="1"/>
    </xf>
    <xf numFmtId="0" fontId="21" fillId="0" borderId="0" xfId="0" applyFont="1" applyAlignment="1">
      <alignment horizontal="center"/>
    </xf>
    <xf numFmtId="0" fontId="2" fillId="2" borderId="0" xfId="0" applyFont="1" applyFill="1"/>
    <xf numFmtId="0" fontId="2" fillId="2" borderId="0" xfId="0" applyFont="1" applyFill="1" applyAlignment="1">
      <alignment horizontal="left" vertical="center"/>
    </xf>
    <xf numFmtId="0" fontId="2" fillId="6" borderId="0" xfId="0" applyFont="1" applyFill="1" applyAlignment="1">
      <alignment horizontal="left" vertical="center" wrapText="1"/>
    </xf>
    <xf numFmtId="0" fontId="22" fillId="2" borderId="12" xfId="0" applyFont="1" applyFill="1" applyBorder="1" applyAlignment="1">
      <alignment horizontal="center" vertical="center"/>
    </xf>
    <xf numFmtId="0" fontId="2" fillId="0" borderId="23" xfId="0" applyFont="1" applyBorder="1" applyAlignment="1">
      <alignment horizontal="left" vertical="center" wrapText="1"/>
    </xf>
    <xf numFmtId="0" fontId="4" fillId="6" borderId="23" xfId="0" applyFont="1" applyFill="1" applyBorder="1" applyAlignment="1">
      <alignment horizontal="center" vertical="center" wrapText="1"/>
    </xf>
    <xf numFmtId="0" fontId="2" fillId="6" borderId="24" xfId="0" applyFont="1" applyFill="1" applyBorder="1" applyAlignment="1">
      <alignment horizontal="left" vertical="center" wrapText="1"/>
    </xf>
    <xf numFmtId="0" fontId="2" fillId="0" borderId="25" xfId="0" applyFont="1" applyBorder="1" applyAlignment="1">
      <alignment horizontal="left" vertical="center" wrapText="1"/>
    </xf>
    <xf numFmtId="0" fontId="7" fillId="6" borderId="0" xfId="0" applyFont="1" applyFill="1" applyAlignment="1">
      <alignment horizontal="left" vertical="center" wrapText="1"/>
    </xf>
    <xf numFmtId="0" fontId="7" fillId="6" borderId="24" xfId="0" applyFont="1" applyFill="1" applyBorder="1" applyAlignment="1">
      <alignment horizontal="left" vertical="center" wrapText="1"/>
    </xf>
    <xf numFmtId="0" fontId="7" fillId="6" borderId="26" xfId="0" applyFont="1" applyFill="1" applyBorder="1" applyAlignment="1">
      <alignment horizontal="left" vertical="center" wrapText="1"/>
    </xf>
    <xf numFmtId="0" fontId="2" fillId="0" borderId="25" xfId="0" applyFont="1" applyBorder="1" applyAlignment="1" applyProtection="1">
      <alignment horizontal="left" vertical="center" wrapText="1"/>
      <protection locked="0"/>
    </xf>
    <xf numFmtId="0" fontId="2" fillId="6" borderId="0" xfId="0" applyFont="1" applyFill="1" applyAlignment="1" applyProtection="1">
      <alignment horizontal="left" vertical="center" wrapText="1"/>
      <protection locked="0"/>
    </xf>
    <xf numFmtId="0" fontId="2" fillId="0" borderId="1" xfId="0" applyFont="1" applyBorder="1" applyAlignment="1">
      <alignment horizontal="left" vertical="center" wrapText="1"/>
    </xf>
    <xf numFmtId="0" fontId="2" fillId="6" borderId="1" xfId="0" applyFont="1" applyFill="1" applyBorder="1" applyAlignment="1">
      <alignment horizontal="left" vertical="center" wrapText="1"/>
    </xf>
    <xf numFmtId="0" fontId="2" fillId="0" borderId="24" xfId="0" applyFont="1" applyBorder="1" applyAlignment="1">
      <alignment horizontal="left" vertical="center" wrapText="1"/>
    </xf>
    <xf numFmtId="0" fontId="8" fillId="6" borderId="0" xfId="0" applyFont="1" applyFill="1" applyAlignment="1">
      <alignment horizontal="left" vertical="center" wrapText="1"/>
    </xf>
    <xf numFmtId="0" fontId="12" fillId="0" borderId="5" xfId="0" applyFont="1" applyBorder="1" applyAlignment="1">
      <alignment horizontal="center" vertical="center" wrapText="1"/>
    </xf>
    <xf numFmtId="0" fontId="0" fillId="0" borderId="0" xfId="0" applyAlignment="1">
      <alignment horizontal="left" vertical="top" wrapText="1"/>
    </xf>
    <xf numFmtId="0" fontId="39" fillId="0" borderId="0" xfId="0" applyFont="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xf>
    <xf numFmtId="0" fontId="21" fillId="0" borderId="0" xfId="0" applyFont="1" applyAlignment="1">
      <alignment horizontal="left" vertical="top" wrapText="1"/>
    </xf>
    <xf numFmtId="0" fontId="41" fillId="0" borderId="0" xfId="0" applyFont="1" applyAlignment="1">
      <alignment horizontal="left" vertical="top" wrapText="1"/>
    </xf>
    <xf numFmtId="0" fontId="36" fillId="0" borderId="0" xfId="2" applyAlignment="1">
      <alignment horizontal="left" vertical="top" wrapText="1"/>
    </xf>
    <xf numFmtId="0" fontId="42" fillId="0" borderId="0" xfId="2" applyFont="1" applyAlignment="1">
      <alignment horizontal="left" vertical="top"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indent="1"/>
    </xf>
    <xf numFmtId="0" fontId="0" fillId="9" borderId="27" xfId="0" applyFill="1" applyBorder="1" applyAlignment="1" applyProtection="1">
      <alignment vertical="top" wrapText="1"/>
      <protection locked="0"/>
    </xf>
    <xf numFmtId="0" fontId="0" fillId="0" borderId="27" xfId="0" applyBorder="1" applyAlignment="1" applyProtection="1">
      <alignment vertical="top" wrapText="1"/>
      <protection locked="0"/>
    </xf>
    <xf numFmtId="0" fontId="0" fillId="9" borderId="28" xfId="0" applyFill="1" applyBorder="1" applyAlignment="1" applyProtection="1">
      <alignment vertical="top" wrapText="1"/>
      <protection locked="0"/>
    </xf>
    <xf numFmtId="0" fontId="0" fillId="9" borderId="29" xfId="0" applyFill="1" applyBorder="1" applyAlignment="1">
      <alignment vertical="top"/>
    </xf>
    <xf numFmtId="0" fontId="0" fillId="9" borderId="30" xfId="0" applyFill="1" applyBorder="1" applyAlignment="1">
      <alignment vertical="top"/>
    </xf>
    <xf numFmtId="0" fontId="0" fillId="9" borderId="31" xfId="0" applyFill="1" applyBorder="1" applyAlignment="1">
      <alignment vertical="top"/>
    </xf>
    <xf numFmtId="0" fontId="0" fillId="9" borderId="32" xfId="0" applyFill="1" applyBorder="1" applyAlignment="1">
      <alignment vertical="top"/>
    </xf>
    <xf numFmtId="0" fontId="0" fillId="9" borderId="33" xfId="0" applyFill="1" applyBorder="1" applyAlignment="1">
      <alignment vertical="top"/>
    </xf>
    <xf numFmtId="0" fontId="0" fillId="9" borderId="34" xfId="0" applyFill="1" applyBorder="1" applyAlignment="1">
      <alignment vertical="top"/>
    </xf>
    <xf numFmtId="0" fontId="0" fillId="0" borderId="28" xfId="0" applyBorder="1" applyAlignment="1" applyProtection="1">
      <alignment vertical="top" wrapText="1"/>
      <protection locked="0"/>
    </xf>
    <xf numFmtId="0" fontId="0" fillId="0" borderId="29" xfId="0" applyBorder="1" applyAlignment="1">
      <alignment vertical="top"/>
    </xf>
    <xf numFmtId="0" fontId="0" fillId="0" borderId="30"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9" borderId="36" xfId="0" applyFill="1" applyBorder="1" applyAlignment="1" applyProtection="1">
      <alignment vertical="top" wrapText="1"/>
      <protection locked="0"/>
    </xf>
    <xf numFmtId="0" fontId="0" fillId="9" borderId="37" xfId="0" applyFill="1" applyBorder="1" applyAlignment="1" applyProtection="1">
      <alignment vertical="top" wrapText="1"/>
      <protection locked="0"/>
    </xf>
    <xf numFmtId="0" fontId="45" fillId="2" borderId="35" xfId="0" applyFont="1" applyFill="1" applyBorder="1" applyAlignment="1">
      <alignment vertical="center"/>
    </xf>
    <xf numFmtId="0" fontId="26" fillId="2" borderId="0" xfId="0" applyFont="1" applyFill="1" applyAlignment="1">
      <alignment horizontal="center" vertical="center" textRotation="90"/>
    </xf>
    <xf numFmtId="0" fontId="26" fillId="8" borderId="0" xfId="0" applyFont="1" applyFill="1" applyAlignment="1">
      <alignment horizontal="center" vertical="center" textRotation="90"/>
    </xf>
    <xf numFmtId="0" fontId="26" fillId="3" borderId="0" xfId="0" applyFont="1" applyFill="1" applyAlignment="1">
      <alignment horizontal="center" vertical="center" textRotation="90"/>
    </xf>
    <xf numFmtId="0" fontId="11" fillId="0" borderId="0" xfId="0" applyFont="1" applyAlignment="1">
      <alignment wrapText="1"/>
    </xf>
    <xf numFmtId="0" fontId="22" fillId="2" borderId="14" xfId="0" applyFont="1" applyFill="1" applyBorder="1" applyAlignment="1">
      <alignment horizontal="center" vertical="center"/>
    </xf>
    <xf numFmtId="0" fontId="22" fillId="2" borderId="13" xfId="0" applyFont="1" applyFill="1" applyBorder="1" applyAlignment="1">
      <alignment horizontal="center" vertical="center"/>
    </xf>
    <xf numFmtId="0" fontId="2" fillId="0" borderId="12"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4" xfId="0" applyFont="1" applyBorder="1" applyAlignment="1" applyProtection="1">
      <alignment horizontal="left" vertical="top"/>
      <protection locked="0"/>
    </xf>
    <xf numFmtId="0" fontId="0" fillId="0" borderId="19"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cellXfs>
  <cellStyles count="3">
    <cellStyle name="Hyperlink" xfId="2" builtinId="8"/>
    <cellStyle name="Normal" xfId="0" builtinId="0"/>
    <cellStyle name="Percent" xfId="1" builtinId="5"/>
  </cellStyles>
  <dxfs count="149">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DFDFDF"/>
        </patternFill>
      </fill>
    </dxf>
    <dxf>
      <fill>
        <patternFill>
          <bgColor theme="9" tint="0.59996337778862885"/>
        </patternFill>
      </fill>
    </dxf>
    <dxf>
      <fill>
        <patternFill>
          <bgColor rgb="FFDFDFDF"/>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DFDFDF"/>
        </patternFill>
      </fill>
    </dxf>
    <dxf>
      <fill>
        <patternFill>
          <bgColor theme="9" tint="0.59996337778862885"/>
        </patternFill>
      </fill>
    </dxf>
    <dxf>
      <fill>
        <patternFill>
          <bgColor rgb="FFDFDFDF"/>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DFDFDF"/>
        </patternFill>
      </fill>
    </dxf>
    <dxf>
      <fill>
        <patternFill>
          <bgColor theme="9" tint="0.59996337778862885"/>
        </patternFill>
      </fill>
    </dxf>
    <dxf>
      <fill>
        <patternFill>
          <bgColor rgb="FFDFDFDF"/>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DFDFDF"/>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DFDFDF"/>
        </patternFill>
      </fill>
    </dxf>
    <dxf>
      <fill>
        <patternFill>
          <bgColor theme="9" tint="0.59996337778862885"/>
        </patternFill>
      </fill>
    </dxf>
    <dxf>
      <fill>
        <patternFill>
          <bgColor theme="9" tint="0.59996337778862885"/>
        </patternFill>
      </fill>
    </dxf>
    <dxf>
      <fill>
        <patternFill>
          <bgColor rgb="FFDFDFDF"/>
        </patternFill>
      </fill>
    </dxf>
    <dxf>
      <fill>
        <patternFill>
          <bgColor theme="9" tint="0.59996337778862885"/>
        </patternFill>
      </fill>
    </dxf>
    <dxf>
      <fill>
        <patternFill>
          <bgColor rgb="FFDFDFDF"/>
        </patternFill>
      </fill>
    </dxf>
    <dxf>
      <fill>
        <patternFill>
          <fgColor rgb="FFE5F7FF"/>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fgColor rgb="FFE5F7FF"/>
          <bgColor theme="9" tint="0.59996337778862885"/>
        </patternFill>
      </fill>
    </dxf>
    <dxf>
      <fill>
        <patternFill>
          <bgColor theme="9" tint="0.59996337778862885"/>
        </patternFill>
      </fill>
    </dxf>
    <dxf>
      <fill>
        <patternFill>
          <fgColor rgb="FFE5F7FF"/>
          <bgColor theme="9" tint="0.59996337778862885"/>
        </patternFill>
      </fill>
    </dxf>
    <dxf>
      <fill>
        <patternFill>
          <fgColor rgb="FFE5F7FF"/>
          <bgColor rgb="FFDFDFDF"/>
        </patternFill>
      </fill>
    </dxf>
    <dxf>
      <fill>
        <patternFill>
          <fgColor rgb="FFE5F7FF"/>
          <bgColor theme="9" tint="0.59996337778862885"/>
        </patternFill>
      </fill>
    </dxf>
    <dxf>
      <fill>
        <patternFill>
          <fgColor rgb="FFE5F7FF"/>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fgColor rgb="FFE5F7FF"/>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fgColor rgb="FFE5F7FF"/>
          <bgColor theme="9" tint="0.59996337778862885"/>
        </patternFill>
      </fill>
    </dxf>
    <dxf>
      <fill>
        <patternFill>
          <bgColor rgb="FFDFDFDF"/>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DFDFDF"/>
        </patternFill>
      </fill>
    </dxf>
    <dxf>
      <fill>
        <patternFill>
          <bgColor rgb="FFDFDFDF"/>
        </patternFill>
      </fill>
    </dxf>
    <dxf>
      <fill>
        <patternFill>
          <bgColor rgb="FFDFDFDF"/>
        </patternFill>
      </fill>
    </dxf>
    <dxf>
      <fill>
        <patternFill>
          <bgColor rgb="FFDFDFDF"/>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DFDFDF"/>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DFDFDF"/>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DFDFDF"/>
        </patternFill>
      </fill>
    </dxf>
    <dxf>
      <fill>
        <patternFill>
          <bgColor theme="9" tint="0.59996337778862885"/>
        </patternFill>
      </fill>
    </dxf>
    <dxf>
      <fill>
        <patternFill>
          <bgColor rgb="FFDFDFDF"/>
        </patternFill>
      </fill>
    </dxf>
    <dxf>
      <fill>
        <patternFill>
          <fgColor rgb="FFE5F7FF"/>
          <bgColor theme="9" tint="0.59996337778862885"/>
        </patternFill>
      </fill>
    </dxf>
    <dxf>
      <fill>
        <patternFill>
          <bgColor theme="9" tint="0.59996337778862885"/>
        </patternFill>
      </fill>
    </dxf>
    <dxf>
      <fill>
        <patternFill>
          <fgColor rgb="FFE5F7FF"/>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fgColor rgb="FFE5F7FF"/>
          <bgColor theme="9" tint="0.59996337778862885"/>
        </patternFill>
      </fill>
    </dxf>
    <dxf>
      <fill>
        <patternFill>
          <bgColor rgb="FFDFDFDF"/>
        </patternFill>
      </fill>
    </dxf>
    <dxf>
      <fill>
        <patternFill>
          <bgColor theme="9" tint="0.59996337778862885"/>
        </patternFill>
      </fill>
    </dxf>
    <dxf>
      <fill>
        <patternFill>
          <fgColor rgb="FFE5F7FF"/>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DFDFDF"/>
        </patternFill>
      </fill>
    </dxf>
    <dxf>
      <fill>
        <patternFill>
          <bgColor theme="9" tint="0.59996337778862885"/>
        </patternFill>
      </fill>
    </dxf>
    <dxf>
      <fill>
        <patternFill>
          <fgColor rgb="FFE5F7FF"/>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rgb="FFDFDFDF"/>
        </patternFill>
      </fill>
    </dxf>
    <dxf>
      <fill>
        <patternFill>
          <bgColor theme="9" tint="0.59996337778862885"/>
        </patternFill>
      </fill>
    </dxf>
    <dxf>
      <fill>
        <patternFill>
          <bgColor rgb="FFDFDFDF"/>
        </patternFill>
      </fill>
    </dxf>
    <dxf>
      <fill>
        <patternFill>
          <bgColor theme="9" tint="0.59996337778862885"/>
        </patternFill>
      </fill>
    </dxf>
    <dxf>
      <fill>
        <patternFill>
          <bgColor rgb="FFDFDFDF"/>
        </patternFill>
      </fill>
    </dxf>
    <dxf>
      <font>
        <strike val="0"/>
        <outline val="0"/>
        <shadow val="0"/>
        <u val="none"/>
        <vertAlign val="baseline"/>
        <sz val="11"/>
        <color theme="0" tint="-0.14999847407452621"/>
        <name val="Calibri"/>
        <family val="2"/>
        <scheme val="minor"/>
      </font>
      <fill>
        <patternFill patternType="none">
          <fgColor indexed="64"/>
          <bgColor auto="1"/>
        </patternFill>
      </fill>
      <protection locked="1" hidden="0"/>
    </dxf>
    <dxf>
      <font>
        <strike val="0"/>
        <outline val="0"/>
        <shadow val="0"/>
        <u val="none"/>
        <vertAlign val="baseline"/>
        <sz val="11"/>
        <color theme="0" tint="-0.14999847407452621"/>
        <name val="Calibri"/>
        <family val="2"/>
        <scheme val="minor"/>
      </font>
      <fill>
        <patternFill patternType="none">
          <fgColor indexed="64"/>
          <bgColor auto="1"/>
        </patternFill>
      </fill>
      <protection locked="1" hidden="0"/>
    </dxf>
    <dxf>
      <font>
        <strike val="0"/>
        <outline val="0"/>
        <shadow val="0"/>
        <u val="none"/>
        <vertAlign val="baseline"/>
        <sz val="11"/>
        <color theme="0" tint="-0.14999847407452621"/>
        <name val="Calibri"/>
        <family val="2"/>
        <scheme val="minor"/>
      </font>
      <fill>
        <patternFill patternType="none">
          <fgColor indexed="64"/>
          <bgColor auto="1"/>
        </patternFill>
      </fill>
      <protection locked="1" hidden="0"/>
    </dxf>
    <dxf>
      <font>
        <strike val="0"/>
        <outline val="0"/>
        <shadow val="0"/>
        <u val="none"/>
        <vertAlign val="baseline"/>
        <sz val="11"/>
        <color theme="0" tint="-0.14999847407452621"/>
        <name val="Calibri"/>
        <family val="2"/>
        <scheme val="minor"/>
      </font>
      <fill>
        <patternFill patternType="none">
          <fgColor indexed="64"/>
          <bgColor auto="1"/>
        </patternFill>
      </fill>
      <protection locked="1" hidden="0"/>
    </dxf>
    <dxf>
      <font>
        <strike val="0"/>
        <outline val="0"/>
        <shadow val="0"/>
        <u val="none"/>
        <vertAlign val="baseline"/>
        <sz val="11"/>
        <color theme="0" tint="-0.14999847407452621"/>
        <name val="Calibri"/>
        <family val="2"/>
        <scheme val="minor"/>
      </font>
      <fill>
        <patternFill patternType="none">
          <fgColor indexed="64"/>
          <bgColor auto="1"/>
        </patternFill>
      </fill>
      <protection locked="1" hidden="0"/>
    </dxf>
    <dxf>
      <font>
        <strike val="0"/>
        <outline val="0"/>
        <shadow val="0"/>
        <u val="none"/>
        <vertAlign val="baseline"/>
        <sz val="11"/>
        <color theme="0" tint="-0.14999847407452621"/>
        <name val="Calibri"/>
        <family val="2"/>
        <scheme val="minor"/>
      </font>
      <fill>
        <patternFill patternType="none">
          <fgColor indexed="64"/>
          <bgColor auto="1"/>
        </patternFill>
      </fill>
      <protection locked="1" hidden="0"/>
    </dxf>
    <dxf>
      <alignment horizontal="general" vertical="top" textRotation="0"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general" vertical="top" textRotation="0" indent="0" justifyLastLine="0" shrinkToFit="0" readingOrder="0"/>
      <protection locked="1" hidden="0"/>
    </dxf>
    <dxf>
      <alignment horizontal="general" vertical="top" textRotation="0" indent="0" justifyLastLine="0" shrinkToFit="0" readingOrder="0"/>
      <protection locked="1" hidden="0"/>
    </dxf>
    <dxf>
      <alignment horizontal="general" vertical="top" textRotation="0" indent="0" justifyLastLine="0" shrinkToFit="0" readingOrder="0"/>
      <protection locked="1" hidden="0"/>
    </dxf>
    <dxf>
      <border>
        <bottom style="thin">
          <color rgb="FFDFDFDF"/>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general" vertical="center" textRotation="0" wrapText="0" indent="0" justifyLastLine="0" shrinkToFit="0" readingOrder="0"/>
      <border diagonalUp="0" diagonalDown="0" outline="0">
        <left style="thin">
          <color rgb="FFDFDFDF"/>
        </left>
        <right style="thin">
          <color rgb="FFDFDFDF"/>
        </right>
        <top/>
        <bottom/>
      </border>
      <protection locked="1" hidden="0"/>
    </dxf>
  </dxfs>
  <tableStyles count="1" defaultTableStyle="TableStyleMedium2" defaultPivotStyle="PivotStyleLight16">
    <tableStyle name="Table Style 1" pivot="0" count="0" xr9:uid="{4E5AB002-CB8B-49E7-8DFA-CA61E6752D6A}"/>
  </tableStyles>
  <colors>
    <mruColors>
      <color rgb="FFDFDFDF"/>
      <color rgb="FF66FF99"/>
      <color rgb="FF9BFFBC"/>
      <color rgb="FFADE6FF"/>
      <color rgb="FFC9EEFF"/>
      <color rgb="FF6DD2FF"/>
      <color rgb="FF97DFFF"/>
      <color rgb="FFB7E9FF"/>
      <color rgb="FFE5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of Criteria Met for Each Indicator</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2"/>
          <c:order val="2"/>
          <c:tx>
            <c:strRef>
              <c:f>Summary!$E$88</c:f>
              <c:strCache>
                <c:ptCount val="1"/>
                <c:pt idx="0">
                  <c:v>% Met</c:v>
                </c:pt>
              </c:strCache>
            </c:strRef>
          </c:tx>
          <c:spPr>
            <a:solidFill>
              <a:schemeClr val="accent3"/>
            </a:solidFill>
            <a:ln>
              <a:noFill/>
            </a:ln>
            <a:effectLst/>
          </c:spPr>
          <c:invertIfNegative val="0"/>
          <c:cat>
            <c:strRef>
              <c:extLst>
                <c:ext xmlns:c15="http://schemas.microsoft.com/office/drawing/2012/chart" uri="{02D57815-91ED-43cb-92C2-25804820EDAC}">
                  <c15:fullRef>
                    <c15:sqref>Summary!$B$89:$B$96</c15:sqref>
                  </c15:fullRef>
                </c:ext>
              </c:extLst>
              <c:f>Summary!$B$89:$B$95</c:f>
              <c:strCache>
                <c:ptCount val="7"/>
                <c:pt idx="0">
                  <c:v>Indicator 1</c:v>
                </c:pt>
                <c:pt idx="1">
                  <c:v>Indicator 2</c:v>
                </c:pt>
                <c:pt idx="2">
                  <c:v>Indicator 3</c:v>
                </c:pt>
                <c:pt idx="3">
                  <c:v>Indicator 4</c:v>
                </c:pt>
                <c:pt idx="4">
                  <c:v>Indicator 5</c:v>
                </c:pt>
                <c:pt idx="5">
                  <c:v>Indicator 6</c:v>
                </c:pt>
                <c:pt idx="6">
                  <c:v>Indicator 7</c:v>
                </c:pt>
              </c:strCache>
            </c:strRef>
          </c:cat>
          <c:val>
            <c:numRef>
              <c:extLst>
                <c:ext xmlns:c15="http://schemas.microsoft.com/office/drawing/2012/chart" uri="{02D57815-91ED-43cb-92C2-25804820EDAC}">
                  <c15:fullRef>
                    <c15:sqref>Summary!$E$89:$E$96</c15:sqref>
                  </c15:fullRef>
                </c:ext>
              </c:extLst>
              <c:f>Summary!$E$89:$E$95</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FEDB-4123-9651-A0B5E3502B0A}"/>
            </c:ext>
          </c:extLst>
        </c:ser>
        <c:dLbls>
          <c:showLegendKey val="0"/>
          <c:showVal val="0"/>
          <c:showCatName val="0"/>
          <c:showSerName val="0"/>
          <c:showPercent val="0"/>
          <c:showBubbleSize val="0"/>
        </c:dLbls>
        <c:gapWidth val="182"/>
        <c:axId val="1381963040"/>
        <c:axId val="1381965120"/>
        <c:extLst>
          <c:ext xmlns:c15="http://schemas.microsoft.com/office/drawing/2012/chart" uri="{02D57815-91ED-43cb-92C2-25804820EDAC}">
            <c15:filteredBarSeries>
              <c15:ser>
                <c:idx val="0"/>
                <c:order val="0"/>
                <c:tx>
                  <c:strRef>
                    <c:extLst>
                      <c:ext uri="{02D57815-91ED-43cb-92C2-25804820EDAC}">
                        <c15:formulaRef>
                          <c15:sqref>Summary!$C$88</c15:sqref>
                        </c15:formulaRef>
                      </c:ext>
                    </c:extLst>
                    <c:strCache>
                      <c:ptCount val="1"/>
                      <c:pt idx="0">
                        <c:v># of criteria met</c:v>
                      </c:pt>
                    </c:strCache>
                  </c:strRef>
                </c:tx>
                <c:spPr>
                  <a:solidFill>
                    <a:schemeClr val="accent1"/>
                  </a:solidFill>
                  <a:ln>
                    <a:noFill/>
                  </a:ln>
                  <a:effectLst/>
                </c:spPr>
                <c:invertIfNegative val="0"/>
                <c:cat>
                  <c:strRef>
                    <c:extLst>
                      <c:ext uri="{02D57815-91ED-43cb-92C2-25804820EDAC}">
                        <c15:fullRef>
                          <c15:sqref>Summary!$B$89:$B$96</c15:sqref>
                        </c15:fullRef>
                        <c15:formulaRef>
                          <c15:sqref>Summary!$B$89:$B$95</c15:sqref>
                        </c15:formulaRef>
                      </c:ext>
                    </c:extLst>
                    <c:strCache>
                      <c:ptCount val="7"/>
                      <c:pt idx="0">
                        <c:v>Indicator 1</c:v>
                      </c:pt>
                      <c:pt idx="1">
                        <c:v>Indicator 2</c:v>
                      </c:pt>
                      <c:pt idx="2">
                        <c:v>Indicator 3</c:v>
                      </c:pt>
                      <c:pt idx="3">
                        <c:v>Indicator 4</c:v>
                      </c:pt>
                      <c:pt idx="4">
                        <c:v>Indicator 5</c:v>
                      </c:pt>
                      <c:pt idx="5">
                        <c:v>Indicator 6</c:v>
                      </c:pt>
                      <c:pt idx="6">
                        <c:v>Indicator 7</c:v>
                      </c:pt>
                    </c:strCache>
                  </c:strRef>
                </c:cat>
                <c:val>
                  <c:numRef>
                    <c:extLst>
                      <c:ext uri="{02D57815-91ED-43cb-92C2-25804820EDAC}">
                        <c15:fullRef>
                          <c15:sqref>Summary!$C$89:$C$96</c15:sqref>
                        </c15:fullRef>
                        <c15:formulaRef>
                          <c15:sqref>Summary!$C$89:$C$95</c15:sqref>
                        </c15:formulaRef>
                      </c:ext>
                    </c:extLst>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EDB-4123-9651-A0B5E3502B0A}"/>
                  </c:ext>
                </c:extLst>
              </c15:ser>
            </c15:filteredBarSeries>
            <c15:filteredBarSeries>
              <c15:ser>
                <c:idx val="1"/>
                <c:order val="1"/>
                <c:tx>
                  <c:strRef>
                    <c:extLst>
                      <c:ext xmlns:c15="http://schemas.microsoft.com/office/drawing/2012/chart" uri="{02D57815-91ED-43cb-92C2-25804820EDAC}">
                        <c15:formulaRef>
                          <c15:sqref>Summary!$D$88</c15:sqref>
                        </c15:formulaRef>
                      </c:ext>
                    </c:extLst>
                    <c:strCache>
                      <c:ptCount val="1"/>
                      <c:pt idx="0">
                        <c:v>Total # of Criteria</c:v>
                      </c:pt>
                    </c:strCache>
                  </c:strRef>
                </c:tx>
                <c:spPr>
                  <a:solidFill>
                    <a:schemeClr val="accent2"/>
                  </a:solidFill>
                  <a:ln>
                    <a:noFill/>
                  </a:ln>
                  <a:effectLst/>
                </c:spPr>
                <c:invertIfNegative val="0"/>
                <c:cat>
                  <c:strRef>
                    <c:extLst>
                      <c:ext xmlns:c15="http://schemas.microsoft.com/office/drawing/2012/chart" uri="{02D57815-91ED-43cb-92C2-25804820EDAC}">
                        <c15:fullRef>
                          <c15:sqref>Summary!$B$89:$B$96</c15:sqref>
                        </c15:fullRef>
                        <c15:formulaRef>
                          <c15:sqref>Summary!$B$89:$B$95</c15:sqref>
                        </c15:formulaRef>
                      </c:ext>
                    </c:extLst>
                    <c:strCache>
                      <c:ptCount val="7"/>
                      <c:pt idx="0">
                        <c:v>Indicator 1</c:v>
                      </c:pt>
                      <c:pt idx="1">
                        <c:v>Indicator 2</c:v>
                      </c:pt>
                      <c:pt idx="2">
                        <c:v>Indicator 3</c:v>
                      </c:pt>
                      <c:pt idx="3">
                        <c:v>Indicator 4</c:v>
                      </c:pt>
                      <c:pt idx="4">
                        <c:v>Indicator 5</c:v>
                      </c:pt>
                      <c:pt idx="5">
                        <c:v>Indicator 6</c:v>
                      </c:pt>
                      <c:pt idx="6">
                        <c:v>Indicator 7</c:v>
                      </c:pt>
                    </c:strCache>
                  </c:strRef>
                </c:cat>
                <c:val>
                  <c:numRef>
                    <c:extLst>
                      <c:ext xmlns:c15="http://schemas.microsoft.com/office/drawing/2012/chart" uri="{02D57815-91ED-43cb-92C2-25804820EDAC}">
                        <c15:fullRef>
                          <c15:sqref>Summary!$D$89:$D$96</c15:sqref>
                        </c15:fullRef>
                        <c15:formulaRef>
                          <c15:sqref>Summary!$D$89:$D$95</c15:sqref>
                        </c15:formulaRef>
                      </c:ext>
                    </c:extLst>
                    <c:numCache>
                      <c:formatCode>General</c:formatCode>
                      <c:ptCount val="7"/>
                      <c:pt idx="0">
                        <c:v>16</c:v>
                      </c:pt>
                      <c:pt idx="1">
                        <c:v>12</c:v>
                      </c:pt>
                      <c:pt idx="2">
                        <c:v>16</c:v>
                      </c:pt>
                      <c:pt idx="3">
                        <c:v>12</c:v>
                      </c:pt>
                      <c:pt idx="4">
                        <c:v>8</c:v>
                      </c:pt>
                      <c:pt idx="5">
                        <c:v>8</c:v>
                      </c:pt>
                      <c:pt idx="6">
                        <c:v>8</c:v>
                      </c:pt>
                    </c:numCache>
                  </c:numRef>
                </c:val>
                <c:extLst xmlns:c15="http://schemas.microsoft.com/office/drawing/2012/chart">
                  <c:ext xmlns:c16="http://schemas.microsoft.com/office/drawing/2014/chart" uri="{C3380CC4-5D6E-409C-BE32-E72D297353CC}">
                    <c16:uniqueId val="{00000001-FEDB-4123-9651-A0B5E3502B0A}"/>
                  </c:ext>
                </c:extLst>
              </c15:ser>
            </c15:filteredBarSeries>
          </c:ext>
        </c:extLst>
      </c:barChart>
      <c:catAx>
        <c:axId val="13819630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1965120"/>
        <c:crosses val="autoZero"/>
        <c:auto val="1"/>
        <c:lblAlgn val="ctr"/>
        <c:lblOffset val="100"/>
        <c:noMultiLvlLbl val="0"/>
      </c:catAx>
      <c:valAx>
        <c:axId val="1381965120"/>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1963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586739</xdr:colOff>
      <xdr:row>6</xdr:row>
      <xdr:rowOff>37927</xdr:rowOff>
    </xdr:from>
    <xdr:to>
      <xdr:col>1</xdr:col>
      <xdr:colOff>7345871</xdr:colOff>
      <xdr:row>23</xdr:row>
      <xdr:rowOff>46182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1430" y="2129963"/>
          <a:ext cx="6758497" cy="3306272"/>
        </a:xfrm>
        <a:prstGeom prst="rect">
          <a:avLst/>
        </a:prstGeom>
      </xdr:spPr>
    </xdr:pic>
    <xdr:clientData/>
  </xdr:twoCellAnchor>
  <xdr:twoCellAnchor editAs="oneCell">
    <xdr:from>
      <xdr:col>1</xdr:col>
      <xdr:colOff>2334562</xdr:colOff>
      <xdr:row>26</xdr:row>
      <xdr:rowOff>21541</xdr:rowOff>
    </xdr:from>
    <xdr:to>
      <xdr:col>1</xdr:col>
      <xdr:colOff>5509699</xdr:colOff>
      <xdr:row>30</xdr:row>
      <xdr:rowOff>21598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2457654" y="6246495"/>
          <a:ext cx="3170057" cy="775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21590</xdr:colOff>
      <xdr:row>41</xdr:row>
      <xdr:rowOff>167640</xdr:rowOff>
    </xdr:from>
    <xdr:to>
      <xdr:col>6</xdr:col>
      <xdr:colOff>45720</xdr:colOff>
      <xdr:row>60</xdr:row>
      <xdr:rowOff>152400</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2729344</xdr:colOff>
      <xdr:row>141</xdr:row>
      <xdr:rowOff>76199</xdr:rowOff>
    </xdr:from>
    <xdr:to>
      <xdr:col>1</xdr:col>
      <xdr:colOff>5907021</xdr:colOff>
      <xdr:row>145</xdr:row>
      <xdr:rowOff>77297</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027217" y="40178181"/>
          <a:ext cx="3177677" cy="7737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1965325</xdr:colOff>
          <xdr:row>4</xdr:row>
          <xdr:rowOff>107950</xdr:rowOff>
        </xdr:from>
        <xdr:to>
          <xdr:col>1</xdr:col>
          <xdr:colOff>2879725</xdr:colOff>
          <xdr:row>8</xdr:row>
          <xdr:rowOff>31750</xdr:rowOff>
        </xdr:to>
        <xdr:sp macro="" textlink="">
          <xdr:nvSpPr>
            <xdr:cNvPr id="34824" name="Object 8" hidden="1">
              <a:extLst>
                <a:ext uri="{63B3BB69-23CF-44E3-9099-C40C66FF867C}">
                  <a14:compatExt spid="_x0000_s34824"/>
                </a:ext>
                <a:ext uri="{FF2B5EF4-FFF2-40B4-BE49-F238E27FC236}">
                  <a16:creationId xmlns:a16="http://schemas.microsoft.com/office/drawing/2014/main" id="{00000000-0008-0000-0B00-0000088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43635C-D580-42F6-871C-17BF74BD03A4}" name="Table1" displayName="Table1" ref="B17:F39" totalsRowShown="0" headerRowDxfId="148" dataDxfId="146" headerRowBorderDxfId="147">
  <autoFilter ref="B17:F39" xr:uid="{2943635C-D580-42F6-871C-17BF74BD03A4}">
    <filterColumn colId="0" hiddenButton="1"/>
    <filterColumn colId="1" hiddenButton="1"/>
    <filterColumn colId="2" hiddenButton="1"/>
    <filterColumn colId="3" hiddenButton="1"/>
    <filterColumn colId="4" hiddenButton="1"/>
  </autoFilter>
  <tableColumns count="5">
    <tableColumn id="1" xr3:uid="{1FE4E1F3-DF98-4EFC-9ABF-16D8BC5B0DD0}" name="Indicator" dataDxfId="145"/>
    <tableColumn id="2" xr3:uid="{382E2D8E-B2A6-4B49-8A9C-E6803CB42E85}" name="Current Maturity Level*" dataDxfId="144"/>
    <tableColumn id="3" xr3:uid="{9B9B816B-E4F8-450F-A5BA-9873AC4618F6}" name="Planned Actions" dataDxfId="143"/>
    <tableColumn id="4" xr3:uid="{7D5D0B79-F4C1-40FC-8445-E339E05C185A}" name="Responsible Party" dataDxfId="142"/>
    <tableColumn id="5" xr3:uid="{E7B6B03F-046C-4802-97C0-89F947816CB9}" name="Deadline" dataDxfId="141"/>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BB3ED8-D4AA-4D2F-8C69-FE2243D9EE68}" name="Table2" displayName="Table2" ref="B88:E96" totalsRowShown="0" headerRowDxfId="140" dataDxfId="139">
  <autoFilter ref="B88:E96" xr:uid="{42BB3ED8-D4AA-4D2F-8C69-FE2243D9EE68}">
    <filterColumn colId="0" hiddenButton="1"/>
    <filterColumn colId="1" hiddenButton="1"/>
    <filterColumn colId="2" hiddenButton="1"/>
    <filterColumn colId="3" hiddenButton="1"/>
  </autoFilter>
  <tableColumns count="4">
    <tableColumn id="1" xr3:uid="{A0FB2177-4C22-4D30-BF3E-D38A441FD9C4}" name="Indicator" dataDxfId="138"/>
    <tableColumn id="2" xr3:uid="{F2DFFF85-9079-405D-B11E-18463E7977F0}" name="# of criteria met" dataDxfId="137"/>
    <tableColumn id="3" xr3:uid="{6540FCA0-6187-4024-8B35-105BFDE536A4}" name="Total # of Criteria" dataDxfId="136"/>
    <tableColumn id="4" xr3:uid="{56563BAB-290D-4E41-8BED-2B8B92349F20}" name="% Met" dataDxfId="135"/>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NITAG Maturity Model">
      <a:dk1>
        <a:sysClr val="windowText" lastClr="000000"/>
      </a:dk1>
      <a:lt1>
        <a:sysClr val="window" lastClr="FFFFFF"/>
      </a:lt1>
      <a:dk2>
        <a:srgbClr val="3F3F3F"/>
      </a:dk2>
      <a:lt2>
        <a:srgbClr val="DBE6F9"/>
      </a:lt2>
      <a:accent1>
        <a:srgbClr val="17468F"/>
      </a:accent1>
      <a:accent2>
        <a:srgbClr val="008ECE"/>
      </a:accent2>
      <a:accent3>
        <a:srgbClr val="2147AA"/>
      </a:accent3>
      <a:accent4>
        <a:srgbClr val="657689"/>
      </a:accent4>
      <a:accent5>
        <a:srgbClr val="7A855D"/>
      </a:accent5>
      <a:accent6>
        <a:srgbClr val="84AC9D"/>
      </a:accent6>
      <a:hlink>
        <a:srgbClr val="2370CD"/>
      </a:hlink>
      <a:folHlink>
        <a:srgbClr val="87758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table" Target="../tables/table2.xml"/><Relationship Id="rId4"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hyperlink" Target="https://www.who.int/publications/m/item/guidance-for-the-development-of-evidence-based-vaccine-related-recommendations"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E1444-8042-4AAF-83D8-F1255BE38FA9}">
  <sheetPr>
    <pageSetUpPr fitToPage="1"/>
  </sheetPr>
  <dimension ref="B2:B31"/>
  <sheetViews>
    <sheetView showGridLines="0" showRowColHeaders="0" tabSelected="1" zoomScaleNormal="100" workbookViewId="0">
      <selection activeCell="B4" sqref="B4"/>
    </sheetView>
  </sheetViews>
  <sheetFormatPr defaultRowHeight="14.75" x14ac:dyDescent="0.75"/>
  <cols>
    <col min="1" max="1" width="1.6796875" customWidth="1"/>
    <col min="2" max="2" width="113.6796875" customWidth="1"/>
  </cols>
  <sheetData>
    <row r="2" spans="2:2" ht="22.5" x14ac:dyDescent="0.75">
      <c r="B2" s="12" t="s">
        <v>74</v>
      </c>
    </row>
    <row r="4" spans="2:2" s="3" customFormat="1" ht="109.5" customHeight="1" x14ac:dyDescent="0.75">
      <c r="B4" s="44" t="s">
        <v>191</v>
      </c>
    </row>
    <row r="5" spans="2:2" s="3" customFormat="1" x14ac:dyDescent="0.75">
      <c r="B5" s="48" t="s">
        <v>76</v>
      </c>
    </row>
    <row r="31" spans="2:2" x14ac:dyDescent="0.75">
      <c r="B31" s="47"/>
    </row>
  </sheetData>
  <sheetProtection algorithmName="SHA-512" hashValue="5Lnb8l/LZKNJk64nRCfVFbGPfW1ZOKt7QCucWxITxONgoOXzNeWs3yaQAsfdnO2IyyjWZXsYPszKSDtw9qMk9w==" saltValue="/Swdl6NngACa45Stz+JvSw==" spinCount="100000" sheet="1" objects="1" scenarios="1"/>
  <pageMargins left="0.25" right="0.25" top="0.75" bottom="0.75" header="0.3" footer="0.3"/>
  <pageSetup scale="88"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CCD2-DFB9-417A-B699-4112AC035A8C}">
  <sheetPr>
    <pageSetUpPr fitToPage="1"/>
  </sheetPr>
  <dimension ref="A2:I96"/>
  <sheetViews>
    <sheetView showGridLines="0" showRowColHeaders="0" zoomScaleNormal="100" workbookViewId="0">
      <selection activeCell="C8" sqref="C8:F8"/>
    </sheetView>
  </sheetViews>
  <sheetFormatPr defaultRowHeight="14.75" x14ac:dyDescent="0.75"/>
  <cols>
    <col min="1" max="1" width="3.453125" customWidth="1"/>
    <col min="2" max="2" width="16" customWidth="1"/>
    <col min="3" max="3" width="21.453125" customWidth="1"/>
    <col min="4" max="4" width="47.453125" customWidth="1"/>
    <col min="5" max="5" width="33.453125" customWidth="1"/>
  </cols>
  <sheetData>
    <row r="2" spans="2:7" ht="22.5" x14ac:dyDescent="0.75">
      <c r="B2" s="12" t="s">
        <v>128</v>
      </c>
    </row>
    <row r="3" spans="2:7" ht="8.15" customHeight="1" x14ac:dyDescent="0.75"/>
    <row r="4" spans="2:7" x14ac:dyDescent="0.75">
      <c r="B4" s="68" t="s">
        <v>129</v>
      </c>
      <c r="C4" s="140"/>
      <c r="D4" s="141"/>
      <c r="E4" s="141"/>
      <c r="F4" s="142"/>
      <c r="G4" s="68"/>
    </row>
    <row r="5" spans="2:7" x14ac:dyDescent="0.75">
      <c r="B5" s="68"/>
      <c r="C5" s="99"/>
      <c r="D5" s="99"/>
      <c r="E5" s="4"/>
      <c r="F5" s="4"/>
    </row>
    <row r="6" spans="2:7" x14ac:dyDescent="0.75">
      <c r="B6" s="68" t="s">
        <v>130</v>
      </c>
      <c r="C6" s="143"/>
      <c r="D6" s="144"/>
      <c r="E6" s="144"/>
      <c r="F6" s="145"/>
    </row>
    <row r="7" spans="2:7" x14ac:dyDescent="0.75">
      <c r="B7" s="68"/>
      <c r="C7" s="99"/>
      <c r="D7" s="99"/>
      <c r="E7" s="4"/>
      <c r="F7" s="4"/>
    </row>
    <row r="8" spans="2:7" s="4" customFormat="1" ht="57.15" customHeight="1" x14ac:dyDescent="0.75">
      <c r="B8" s="99" t="s">
        <v>131</v>
      </c>
      <c r="C8" s="143"/>
      <c r="D8" s="144"/>
      <c r="E8" s="144"/>
      <c r="F8" s="145"/>
    </row>
    <row r="9" spans="2:7" x14ac:dyDescent="0.75">
      <c r="C9" s="4"/>
      <c r="D9" s="4"/>
      <c r="E9" s="4"/>
      <c r="F9" s="4"/>
    </row>
    <row r="10" spans="2:7" ht="84.9" customHeight="1" x14ac:dyDescent="0.75">
      <c r="B10" s="68" t="s">
        <v>132</v>
      </c>
      <c r="C10" s="143"/>
      <c r="D10" s="144"/>
      <c r="E10" s="144"/>
      <c r="F10" s="145"/>
    </row>
    <row r="11" spans="2:7" x14ac:dyDescent="0.75">
      <c r="C11" s="4"/>
      <c r="D11" s="4"/>
      <c r="E11" s="4"/>
      <c r="F11" s="4"/>
    </row>
    <row r="12" spans="2:7" ht="103.4" customHeight="1" x14ac:dyDescent="0.75">
      <c r="B12" s="68" t="s">
        <v>133</v>
      </c>
      <c r="C12" s="143"/>
      <c r="D12" s="144"/>
      <c r="E12" s="144"/>
      <c r="F12" s="145"/>
    </row>
    <row r="13" spans="2:7" x14ac:dyDescent="0.75">
      <c r="C13" s="4"/>
      <c r="D13" s="4"/>
      <c r="E13" s="4"/>
      <c r="F13" s="4"/>
    </row>
    <row r="14" spans="2:7" ht="22.5" x14ac:dyDescent="0.75">
      <c r="B14" s="12" t="s">
        <v>127</v>
      </c>
    </row>
    <row r="15" spans="2:7" s="45" customFormat="1" x14ac:dyDescent="0.75">
      <c r="B15" s="45" t="s">
        <v>123</v>
      </c>
    </row>
    <row r="16" spans="2:7" s="45" customFormat="1" x14ac:dyDescent="0.75"/>
    <row r="17" spans="1:9" ht="19.5" customHeight="1" x14ac:dyDescent="0.75">
      <c r="B17" s="128" t="s">
        <v>9</v>
      </c>
      <c r="C17" s="128" t="s">
        <v>264</v>
      </c>
      <c r="D17" s="128" t="s">
        <v>124</v>
      </c>
      <c r="E17" s="128" t="s">
        <v>125</v>
      </c>
      <c r="F17" s="128" t="s">
        <v>126</v>
      </c>
    </row>
    <row r="18" spans="1:9" s="3" customFormat="1" x14ac:dyDescent="0.75">
      <c r="B18" s="115" t="s">
        <v>15</v>
      </c>
      <c r="C18" s="116" t="str">
        <f>'Indicator 1'!S10</f>
        <v>Basic</v>
      </c>
      <c r="D18" s="126"/>
      <c r="E18" s="127"/>
      <c r="F18" s="127"/>
    </row>
    <row r="19" spans="1:9" s="3" customFormat="1" x14ac:dyDescent="0.75">
      <c r="B19" s="115"/>
      <c r="C19" s="116"/>
      <c r="D19" s="112"/>
      <c r="E19" s="110"/>
      <c r="F19" s="110"/>
    </row>
    <row r="20" spans="1:9" s="3" customFormat="1" ht="15.5" thickBot="1" x14ac:dyDescent="0.9">
      <c r="B20" s="117"/>
      <c r="C20" s="118"/>
      <c r="D20" s="112"/>
      <c r="E20" s="110"/>
      <c r="F20" s="110"/>
    </row>
    <row r="21" spans="1:9" s="3" customFormat="1" x14ac:dyDescent="0.75">
      <c r="B21" s="120" t="s">
        <v>16</v>
      </c>
      <c r="C21" s="121" t="str">
        <f>'Indicator 2'!R9</f>
        <v>Basic</v>
      </c>
      <c r="D21" s="119"/>
      <c r="E21" s="111"/>
      <c r="F21" s="111"/>
    </row>
    <row r="22" spans="1:9" s="3" customFormat="1" x14ac:dyDescent="0.75">
      <c r="B22" s="122"/>
      <c r="C22" s="123"/>
      <c r="D22" s="119"/>
      <c r="E22" s="111"/>
      <c r="F22" s="111"/>
    </row>
    <row r="23" spans="1:9" s="3" customFormat="1" ht="15.5" thickBot="1" x14ac:dyDescent="0.9">
      <c r="B23" s="124"/>
      <c r="C23" s="125"/>
      <c r="D23" s="119"/>
      <c r="E23" s="111"/>
      <c r="F23" s="111"/>
    </row>
    <row r="24" spans="1:9" s="3" customFormat="1" x14ac:dyDescent="0.75">
      <c r="A24" s="3" t="s">
        <v>271</v>
      </c>
      <c r="B24" s="113" t="s">
        <v>17</v>
      </c>
      <c r="C24" s="114" t="str">
        <f>'Indicator 3'!R10</f>
        <v>Basic</v>
      </c>
      <c r="D24" s="112"/>
      <c r="E24" s="110"/>
      <c r="F24" s="110"/>
    </row>
    <row r="25" spans="1:9" s="3" customFormat="1" x14ac:dyDescent="0.75">
      <c r="B25" s="115"/>
      <c r="C25" s="116"/>
      <c r="D25" s="112"/>
      <c r="E25" s="110"/>
      <c r="F25" s="110"/>
    </row>
    <row r="26" spans="1:9" s="3" customFormat="1" ht="15.5" thickBot="1" x14ac:dyDescent="0.9">
      <c r="B26" s="117"/>
      <c r="C26" s="118"/>
      <c r="D26" s="112"/>
      <c r="E26" s="110"/>
      <c r="F26" s="110"/>
    </row>
    <row r="27" spans="1:9" s="3" customFormat="1" ht="14.15" customHeight="1" x14ac:dyDescent="0.75">
      <c r="B27" s="120" t="s">
        <v>18</v>
      </c>
      <c r="C27" s="121" t="str">
        <f>'Indicator 4'!R9</f>
        <v>Basic</v>
      </c>
      <c r="D27" s="119"/>
      <c r="E27" s="111"/>
      <c r="F27" s="111"/>
    </row>
    <row r="28" spans="1:9" s="3" customFormat="1" ht="14.15" customHeight="1" x14ac:dyDescent="0.75">
      <c r="B28" s="122"/>
      <c r="C28" s="123"/>
      <c r="D28" s="119"/>
      <c r="E28" s="111"/>
      <c r="F28" s="111"/>
    </row>
    <row r="29" spans="1:9" s="3" customFormat="1" ht="14.15" customHeight="1" thickBot="1" x14ac:dyDescent="0.9">
      <c r="B29" s="124"/>
      <c r="C29" s="125"/>
      <c r="D29" s="119"/>
      <c r="E29" s="111"/>
      <c r="F29" s="111"/>
    </row>
    <row r="30" spans="1:9" s="3" customFormat="1" x14ac:dyDescent="0.75">
      <c r="B30" s="113" t="s">
        <v>19</v>
      </c>
      <c r="C30" s="114" t="str">
        <f>'Indicator 5'!R8</f>
        <v>Basic</v>
      </c>
      <c r="D30" s="112"/>
      <c r="E30" s="110"/>
      <c r="F30" s="110"/>
      <c r="I30"/>
    </row>
    <row r="31" spans="1:9" s="3" customFormat="1" x14ac:dyDescent="0.75">
      <c r="B31" s="115"/>
      <c r="C31" s="116"/>
      <c r="D31" s="112"/>
      <c r="E31" s="110"/>
      <c r="F31" s="110"/>
      <c r="I31"/>
    </row>
    <row r="32" spans="1:9" s="3" customFormat="1" ht="15.5" thickBot="1" x14ac:dyDescent="0.9">
      <c r="B32" s="117"/>
      <c r="C32" s="118"/>
      <c r="D32" s="112"/>
      <c r="E32" s="110"/>
      <c r="F32" s="110"/>
      <c r="I32"/>
    </row>
    <row r="33" spans="2:6" s="3" customFormat="1" x14ac:dyDescent="0.75">
      <c r="B33" s="120" t="s">
        <v>20</v>
      </c>
      <c r="C33" s="121" t="str">
        <f>'Indicator 6'!R8</f>
        <v>Basic</v>
      </c>
      <c r="D33" s="119"/>
      <c r="E33" s="111"/>
      <c r="F33" s="111"/>
    </row>
    <row r="34" spans="2:6" s="3" customFormat="1" x14ac:dyDescent="0.75">
      <c r="B34" s="122"/>
      <c r="C34" s="123"/>
      <c r="D34" s="119"/>
      <c r="E34" s="111"/>
      <c r="F34" s="111"/>
    </row>
    <row r="35" spans="2:6" s="3" customFormat="1" ht="15.5" thickBot="1" x14ac:dyDescent="0.9">
      <c r="B35" s="124"/>
      <c r="C35" s="125"/>
      <c r="D35" s="119"/>
      <c r="E35" s="111"/>
      <c r="F35" s="111"/>
    </row>
    <row r="36" spans="2:6" s="3" customFormat="1" x14ac:dyDescent="0.75">
      <c r="B36" s="113" t="s">
        <v>21</v>
      </c>
      <c r="C36" s="114" t="str">
        <f>'Indicator 7'!R8</f>
        <v>Basic</v>
      </c>
      <c r="D36" s="112"/>
      <c r="E36" s="110"/>
      <c r="F36" s="110"/>
    </row>
    <row r="37" spans="2:6" s="3" customFormat="1" x14ac:dyDescent="0.75">
      <c r="B37" s="115"/>
      <c r="C37" s="116"/>
      <c r="D37" s="112"/>
      <c r="E37" s="110"/>
      <c r="F37" s="110"/>
    </row>
    <row r="38" spans="2:6" s="3" customFormat="1" ht="15.5" thickBot="1" x14ac:dyDescent="0.9">
      <c r="B38" s="117"/>
      <c r="C38" s="118"/>
      <c r="D38" s="112"/>
      <c r="E38" s="110"/>
      <c r="F38" s="110"/>
    </row>
    <row r="39" spans="2:6" s="3" customFormat="1" x14ac:dyDescent="0.75">
      <c r="B39" s="3" t="s">
        <v>265</v>
      </c>
      <c r="D39" s="46"/>
      <c r="E39" s="46"/>
      <c r="F39" s="46"/>
    </row>
    <row r="41" spans="2:6" s="49" customFormat="1" ht="18.5" x14ac:dyDescent="0.9">
      <c r="B41" s="54" t="s">
        <v>78</v>
      </c>
      <c r="C41" s="54"/>
      <c r="D41" s="54"/>
      <c r="E41" s="55"/>
      <c r="F41" s="55">
        <f>E96</f>
        <v>0</v>
      </c>
    </row>
    <row r="42" spans="2:6" s="45" customFormat="1" x14ac:dyDescent="0.75"/>
    <row r="88" spans="2:5" x14ac:dyDescent="0.75">
      <c r="B88" s="69" t="s">
        <v>9</v>
      </c>
      <c r="C88" s="70" t="s">
        <v>71</v>
      </c>
      <c r="D88" s="70" t="s">
        <v>72</v>
      </c>
      <c r="E88" s="70" t="s">
        <v>73</v>
      </c>
    </row>
    <row r="89" spans="2:5" x14ac:dyDescent="0.75">
      <c r="B89" s="70" t="s">
        <v>15</v>
      </c>
      <c r="C89" s="70">
        <f>COUNTIF('Indicator 1'!H5:Q8,"x")</f>
        <v>0</v>
      </c>
      <c r="D89" s="70">
        <v>16</v>
      </c>
      <c r="E89" s="71">
        <f>C89/D89</f>
        <v>0</v>
      </c>
    </row>
    <row r="90" spans="2:5" x14ac:dyDescent="0.75">
      <c r="B90" s="70" t="s">
        <v>16</v>
      </c>
      <c r="C90" s="70">
        <f>COUNTIF('Indicator 2'!G5:P7,"x")</f>
        <v>0</v>
      </c>
      <c r="D90" s="70">
        <v>12</v>
      </c>
      <c r="E90" s="71">
        <f t="shared" ref="E90:E95" si="0">C90/D90</f>
        <v>0</v>
      </c>
    </row>
    <row r="91" spans="2:5" x14ac:dyDescent="0.75">
      <c r="B91" s="70" t="s">
        <v>17</v>
      </c>
      <c r="C91" s="70">
        <f>COUNTIF('Indicator 3'!G5:P8,"x")</f>
        <v>0</v>
      </c>
      <c r="D91" s="70">
        <v>16</v>
      </c>
      <c r="E91" s="71">
        <f t="shared" si="0"/>
        <v>0</v>
      </c>
    </row>
    <row r="92" spans="2:5" x14ac:dyDescent="0.75">
      <c r="B92" s="70" t="s">
        <v>18</v>
      </c>
      <c r="C92" s="70">
        <f>COUNTIF('Indicator 4'!G5:P7,"x")</f>
        <v>0</v>
      </c>
      <c r="D92" s="70">
        <v>12</v>
      </c>
      <c r="E92" s="71">
        <f t="shared" si="0"/>
        <v>0</v>
      </c>
    </row>
    <row r="93" spans="2:5" x14ac:dyDescent="0.75">
      <c r="B93" s="70" t="s">
        <v>19</v>
      </c>
      <c r="C93" s="70">
        <f>COUNTIF('Indicator 5'!G5:P6,"x")</f>
        <v>0</v>
      </c>
      <c r="D93" s="70">
        <v>8</v>
      </c>
      <c r="E93" s="71">
        <f t="shared" si="0"/>
        <v>0</v>
      </c>
    </row>
    <row r="94" spans="2:5" x14ac:dyDescent="0.75">
      <c r="B94" s="70" t="s">
        <v>20</v>
      </c>
      <c r="C94" s="70">
        <f>COUNTIF('Indicator 6'!G5:P6,"x")</f>
        <v>0</v>
      </c>
      <c r="D94" s="70">
        <v>8</v>
      </c>
      <c r="E94" s="71">
        <f t="shared" si="0"/>
        <v>0</v>
      </c>
    </row>
    <row r="95" spans="2:5" x14ac:dyDescent="0.75">
      <c r="B95" s="70" t="s">
        <v>21</v>
      </c>
      <c r="C95" s="70">
        <f>COUNTIF('Indicator 7'!G5:P6,"x")</f>
        <v>0</v>
      </c>
      <c r="D95" s="70">
        <v>8</v>
      </c>
      <c r="E95" s="71">
        <f t="shared" si="0"/>
        <v>0</v>
      </c>
    </row>
    <row r="96" spans="2:5" x14ac:dyDescent="0.75">
      <c r="B96" s="70" t="s">
        <v>77</v>
      </c>
      <c r="C96" s="70">
        <f>SUBTOTAL(109,C89:C95)</f>
        <v>0</v>
      </c>
      <c r="D96" s="70">
        <f>SUBTOTAL(109,D89:D95)</f>
        <v>80</v>
      </c>
      <c r="E96" s="72">
        <f>Table2[[#This Row],['# of criteria met]]/Table2[[#This Row],[Total '# of Criteria]]</f>
        <v>0</v>
      </c>
    </row>
  </sheetData>
  <sheetProtection algorithmName="SHA-512" hashValue="l9No0H/5G3maaFZvz2NnPbrFaQixUUlZD+PDCOpW4ERCn4piRwK61ALg9nW6Jtc6eu6udO94gqXrWdLFi+5lKA==" saltValue="MX29/tYg+3iR6Ds5T6Dpww==" spinCount="100000" sheet="1" objects="1" scenarios="1"/>
  <mergeCells count="5">
    <mergeCell ref="C4:F4"/>
    <mergeCell ref="C6:F6"/>
    <mergeCell ref="C10:F10"/>
    <mergeCell ref="C12:F12"/>
    <mergeCell ref="C8:F8"/>
  </mergeCells>
  <phoneticPr fontId="5" type="noConversion"/>
  <pageMargins left="0.25" right="0.25" top="0.75" bottom="0.75" header="0.3" footer="0.3"/>
  <pageSetup fitToHeight="0" orientation="landscape" r:id="rId1"/>
  <rowBreaks count="4" manualBreakCount="4">
    <brk id="13" max="16383" man="1"/>
    <brk id="39" max="16383" man="1"/>
    <brk id="85" max="16383" man="1"/>
    <brk id="86" max="16383" man="1"/>
  </rowBreaks>
  <drawing r:id="rId2"/>
  <legacyDrawing r:id="rId3"/>
  <tableParts count="2">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EBC07-5CA1-4CB8-9917-688AF6A9F339}">
  <sheetPr>
    <pageSetUpPr fitToPage="1"/>
  </sheetPr>
  <dimension ref="B2:B145"/>
  <sheetViews>
    <sheetView showGridLines="0" topLeftCell="A4" zoomScaleNormal="100" workbookViewId="0">
      <selection activeCell="A94" sqref="A94:XFD94"/>
    </sheetView>
  </sheetViews>
  <sheetFormatPr defaultRowHeight="14.75" x14ac:dyDescent="0.75"/>
  <cols>
    <col min="1" max="1" width="4.31640625" customWidth="1"/>
    <col min="2" max="2" width="128.08984375" style="4" customWidth="1"/>
  </cols>
  <sheetData>
    <row r="2" spans="2:2" ht="29.15" customHeight="1" x14ac:dyDescent="0.75">
      <c r="B2" s="5" t="s">
        <v>134</v>
      </c>
    </row>
    <row r="3" spans="2:2" ht="54.75" customHeight="1" thickBot="1" x14ac:dyDescent="0.9">
      <c r="B3" s="99" t="s">
        <v>158</v>
      </c>
    </row>
    <row r="4" spans="2:2" ht="19.5" thickTop="1" thickBot="1" x14ac:dyDescent="0.9">
      <c r="B4" s="7" t="s">
        <v>38</v>
      </c>
    </row>
    <row r="5" spans="2:2" ht="16.25" thickTop="1" x14ac:dyDescent="0.75">
      <c r="B5" s="6"/>
    </row>
    <row r="6" spans="2:2" ht="44.25" x14ac:dyDescent="0.75">
      <c r="B6" s="100" t="s">
        <v>192</v>
      </c>
    </row>
    <row r="7" spans="2:2" x14ac:dyDescent="0.75">
      <c r="B7" s="8"/>
    </row>
    <row r="8" spans="2:2" ht="79.400000000000006" customHeight="1" x14ac:dyDescent="0.75">
      <c r="B8" s="100" t="s">
        <v>193</v>
      </c>
    </row>
    <row r="9" spans="2:2" x14ac:dyDescent="0.75">
      <c r="B9" s="99" t="s">
        <v>39</v>
      </c>
    </row>
    <row r="10" spans="2:2" x14ac:dyDescent="0.75">
      <c r="B10" s="99" t="s">
        <v>194</v>
      </c>
    </row>
    <row r="11" spans="2:2" x14ac:dyDescent="0.75">
      <c r="B11" s="99" t="s">
        <v>195</v>
      </c>
    </row>
    <row r="12" spans="2:2" x14ac:dyDescent="0.75">
      <c r="B12" s="101" t="s">
        <v>196</v>
      </c>
    </row>
    <row r="13" spans="2:2" x14ac:dyDescent="0.75">
      <c r="B13" s="101" t="s">
        <v>197</v>
      </c>
    </row>
    <row r="14" spans="2:2" x14ac:dyDescent="0.75">
      <c r="B14" s="101" t="s">
        <v>198</v>
      </c>
    </row>
    <row r="15" spans="2:2" x14ac:dyDescent="0.75">
      <c r="B15" s="101" t="s">
        <v>199</v>
      </c>
    </row>
    <row r="16" spans="2:2" x14ac:dyDescent="0.75">
      <c r="B16" s="99" t="s">
        <v>200</v>
      </c>
    </row>
    <row r="17" spans="2:2" x14ac:dyDescent="0.75">
      <c r="B17" s="99" t="s">
        <v>201</v>
      </c>
    </row>
    <row r="18" spans="2:2" x14ac:dyDescent="0.75">
      <c r="B18" s="99" t="s">
        <v>202</v>
      </c>
    </row>
    <row r="19" spans="2:2" ht="29.5" x14ac:dyDescent="0.75">
      <c r="B19" s="99" t="s">
        <v>203</v>
      </c>
    </row>
    <row r="20" spans="2:2" x14ac:dyDescent="0.75">
      <c r="B20" s="99"/>
    </row>
    <row r="21" spans="2:2" x14ac:dyDescent="0.75">
      <c r="B21" s="99" t="s">
        <v>40</v>
      </c>
    </row>
    <row r="22" spans="2:2" x14ac:dyDescent="0.75">
      <c r="B22" s="102"/>
    </row>
    <row r="23" spans="2:2" ht="44.25" x14ac:dyDescent="0.75">
      <c r="B23" s="100" t="s">
        <v>204</v>
      </c>
    </row>
    <row r="24" spans="2:2" x14ac:dyDescent="0.75">
      <c r="B24" s="99"/>
    </row>
    <row r="25" spans="2:2" x14ac:dyDescent="0.75">
      <c r="B25" s="99" t="s">
        <v>41</v>
      </c>
    </row>
    <row r="26" spans="2:2" x14ac:dyDescent="0.75">
      <c r="B26" s="99"/>
    </row>
    <row r="27" spans="2:2" ht="29.5" x14ac:dyDescent="0.75">
      <c r="B27" s="99" t="s">
        <v>205</v>
      </c>
    </row>
    <row r="28" spans="2:2" ht="29.5" x14ac:dyDescent="0.75">
      <c r="B28" s="99" t="s">
        <v>206</v>
      </c>
    </row>
    <row r="29" spans="2:2" ht="29.5" x14ac:dyDescent="0.75">
      <c r="B29" s="99" t="s">
        <v>207</v>
      </c>
    </row>
    <row r="30" spans="2:2" x14ac:dyDescent="0.75">
      <c r="B30" s="99" t="s">
        <v>208</v>
      </c>
    </row>
    <row r="31" spans="2:2" ht="29.5" x14ac:dyDescent="0.75">
      <c r="B31" s="99" t="s">
        <v>209</v>
      </c>
    </row>
    <row r="32" spans="2:2" ht="29.5" x14ac:dyDescent="0.75">
      <c r="B32" s="99" t="s">
        <v>210</v>
      </c>
    </row>
    <row r="33" spans="2:2" ht="44.25" x14ac:dyDescent="0.75">
      <c r="B33" s="99" t="s">
        <v>211</v>
      </c>
    </row>
    <row r="34" spans="2:2" x14ac:dyDescent="0.75">
      <c r="B34" s="99"/>
    </row>
    <row r="35" spans="2:2" x14ac:dyDescent="0.75">
      <c r="B35" s="99" t="s">
        <v>42</v>
      </c>
    </row>
    <row r="36" spans="2:2" x14ac:dyDescent="0.75">
      <c r="B36" s="99"/>
    </row>
    <row r="37" spans="2:2" ht="29.5" x14ac:dyDescent="0.75">
      <c r="B37" s="100" t="s">
        <v>212</v>
      </c>
    </row>
    <row r="38" spans="2:2" x14ac:dyDescent="0.75">
      <c r="B38" s="100"/>
    </row>
    <row r="39" spans="2:2" ht="94.4" customHeight="1" x14ac:dyDescent="0.75">
      <c r="B39" s="100" t="s">
        <v>213</v>
      </c>
    </row>
    <row r="40" spans="2:2" ht="29.5" x14ac:dyDescent="0.75">
      <c r="B40" s="100" t="s">
        <v>214</v>
      </c>
    </row>
    <row r="41" spans="2:2" ht="11.9" customHeight="1" x14ac:dyDescent="0.75">
      <c r="B41" s="99"/>
    </row>
    <row r="42" spans="2:2" x14ac:dyDescent="0.75">
      <c r="B42" s="99" t="s">
        <v>215</v>
      </c>
    </row>
    <row r="43" spans="2:2" ht="11.4" customHeight="1" x14ac:dyDescent="0.75">
      <c r="B43" s="99"/>
    </row>
    <row r="44" spans="2:2" ht="29.5" x14ac:dyDescent="0.75">
      <c r="B44" s="103" t="s">
        <v>216</v>
      </c>
    </row>
    <row r="45" spans="2:2" ht="11.9" customHeight="1" x14ac:dyDescent="0.75">
      <c r="B45" s="103"/>
    </row>
    <row r="46" spans="2:2" x14ac:dyDescent="0.75">
      <c r="B46" s="99" t="s">
        <v>159</v>
      </c>
    </row>
    <row r="47" spans="2:2" x14ac:dyDescent="0.75">
      <c r="B47" s="99"/>
    </row>
    <row r="48" spans="2:2" ht="42.75" customHeight="1" x14ac:dyDescent="0.75">
      <c r="B48" s="100" t="s">
        <v>217</v>
      </c>
    </row>
    <row r="49" spans="2:2" ht="51.9" customHeight="1" x14ac:dyDescent="0.75">
      <c r="B49" s="74" t="s">
        <v>283</v>
      </c>
    </row>
    <row r="50" spans="2:2" ht="15.5" thickBot="1" x14ac:dyDescent="0.9">
      <c r="B50" s="9"/>
    </row>
    <row r="51" spans="2:2" ht="19.5" thickTop="1" thickBot="1" x14ac:dyDescent="0.9">
      <c r="B51" s="7" t="s">
        <v>43</v>
      </c>
    </row>
    <row r="52" spans="2:2" ht="15.5" thickTop="1" x14ac:dyDescent="0.75">
      <c r="B52" s="8"/>
    </row>
    <row r="53" spans="2:2" ht="29.5" x14ac:dyDescent="0.75">
      <c r="B53" s="100" t="s">
        <v>218</v>
      </c>
    </row>
    <row r="54" spans="2:2" ht="29.5" x14ac:dyDescent="0.75">
      <c r="B54" s="99" t="s">
        <v>160</v>
      </c>
    </row>
    <row r="55" spans="2:2" x14ac:dyDescent="0.75">
      <c r="B55" s="99"/>
    </row>
    <row r="56" spans="2:2" ht="29.15" customHeight="1" x14ac:dyDescent="0.75">
      <c r="B56" s="99" t="s">
        <v>261</v>
      </c>
    </row>
    <row r="57" spans="2:2" ht="29.5" x14ac:dyDescent="0.75">
      <c r="B57" s="100" t="s">
        <v>219</v>
      </c>
    </row>
    <row r="58" spans="2:2" x14ac:dyDescent="0.75">
      <c r="B58" s="99"/>
    </row>
    <row r="59" spans="2:2" ht="63.9" customHeight="1" x14ac:dyDescent="0.75">
      <c r="B59" s="100" t="s">
        <v>220</v>
      </c>
    </row>
    <row r="60" spans="2:2" ht="11.4" customHeight="1" x14ac:dyDescent="0.75">
      <c r="B60" s="100"/>
    </row>
    <row r="61" spans="2:2" ht="29.5" x14ac:dyDescent="0.75">
      <c r="B61" s="100" t="s">
        <v>221</v>
      </c>
    </row>
    <row r="62" spans="2:2" ht="18.75" thickBot="1" x14ac:dyDescent="0.9">
      <c r="B62" s="10"/>
    </row>
    <row r="63" spans="2:2" ht="19.5" thickTop="1" thickBot="1" x14ac:dyDescent="0.9">
      <c r="B63" s="7" t="s">
        <v>44</v>
      </c>
    </row>
    <row r="64" spans="2:2" ht="15.5" thickTop="1" x14ac:dyDescent="0.75">
      <c r="B64" s="8"/>
    </row>
    <row r="65" spans="2:2" x14ac:dyDescent="0.75">
      <c r="B65" s="104" t="s">
        <v>270</v>
      </c>
    </row>
    <row r="66" spans="2:2" ht="12.45" customHeight="1" x14ac:dyDescent="0.75">
      <c r="B66" s="104"/>
    </row>
    <row r="67" spans="2:2" ht="38.25" customHeight="1" x14ac:dyDescent="0.75">
      <c r="B67" s="100" t="s">
        <v>222</v>
      </c>
    </row>
    <row r="68" spans="2:2" ht="8.9" customHeight="1" x14ac:dyDescent="0.75">
      <c r="B68" s="99"/>
    </row>
    <row r="69" spans="2:2" x14ac:dyDescent="0.75">
      <c r="B69" s="99" t="s">
        <v>45</v>
      </c>
    </row>
    <row r="70" spans="2:2" x14ac:dyDescent="0.75">
      <c r="B70" s="99" t="s">
        <v>223</v>
      </c>
    </row>
    <row r="71" spans="2:2" ht="29.5" x14ac:dyDescent="0.75">
      <c r="B71" s="99" t="s">
        <v>224</v>
      </c>
    </row>
    <row r="72" spans="2:2" x14ac:dyDescent="0.75">
      <c r="B72" s="102"/>
    </row>
    <row r="73" spans="2:2" x14ac:dyDescent="0.75">
      <c r="B73" s="100" t="s">
        <v>225</v>
      </c>
    </row>
    <row r="74" spans="2:2" x14ac:dyDescent="0.75">
      <c r="B74" s="99" t="s">
        <v>226</v>
      </c>
    </row>
    <row r="75" spans="2:2" x14ac:dyDescent="0.75">
      <c r="B75" s="99" t="s">
        <v>227</v>
      </c>
    </row>
    <row r="76" spans="2:2" x14ac:dyDescent="0.75">
      <c r="B76" s="99" t="s">
        <v>228</v>
      </c>
    </row>
    <row r="77" spans="2:2" x14ac:dyDescent="0.75">
      <c r="B77" s="99"/>
    </row>
    <row r="78" spans="2:2" x14ac:dyDescent="0.75">
      <c r="B78" s="99" t="s">
        <v>46</v>
      </c>
    </row>
    <row r="79" spans="2:2" x14ac:dyDescent="0.75">
      <c r="B79" s="99" t="s">
        <v>229</v>
      </c>
    </row>
    <row r="80" spans="2:2" x14ac:dyDescent="0.75">
      <c r="B80" s="99" t="s">
        <v>230</v>
      </c>
    </row>
    <row r="81" spans="2:2" x14ac:dyDescent="0.75">
      <c r="B81" s="99" t="s">
        <v>231</v>
      </c>
    </row>
    <row r="82" spans="2:2" x14ac:dyDescent="0.75">
      <c r="B82" s="99" t="s">
        <v>232</v>
      </c>
    </row>
    <row r="83" spans="2:2" x14ac:dyDescent="0.75">
      <c r="B83" s="99" t="s">
        <v>233</v>
      </c>
    </row>
    <row r="84" spans="2:2" x14ac:dyDescent="0.75">
      <c r="B84" s="102"/>
    </row>
    <row r="85" spans="2:2" x14ac:dyDescent="0.75">
      <c r="B85" s="100" t="s">
        <v>234</v>
      </c>
    </row>
    <row r="86" spans="2:2" x14ac:dyDescent="0.75">
      <c r="B86" s="99" t="s">
        <v>235</v>
      </c>
    </row>
    <row r="87" spans="2:2" ht="29.5" x14ac:dyDescent="0.75">
      <c r="B87" s="99" t="s">
        <v>236</v>
      </c>
    </row>
    <row r="88" spans="2:2" ht="29.5" x14ac:dyDescent="0.75">
      <c r="B88" s="99" t="s">
        <v>237</v>
      </c>
    </row>
    <row r="89" spans="2:2" x14ac:dyDescent="0.75">
      <c r="B89" s="99" t="s">
        <v>238</v>
      </c>
    </row>
    <row r="90" spans="2:2" x14ac:dyDescent="0.75">
      <c r="B90" s="99"/>
    </row>
    <row r="91" spans="2:2" ht="29.5" x14ac:dyDescent="0.75">
      <c r="B91" s="100" t="s">
        <v>239</v>
      </c>
    </row>
    <row r="92" spans="2:2" x14ac:dyDescent="0.75">
      <c r="B92" s="99"/>
    </row>
    <row r="93" spans="2:2" ht="59.25" customHeight="1" thickBot="1" x14ac:dyDescent="0.9">
      <c r="B93" s="99" t="s">
        <v>276</v>
      </c>
    </row>
    <row r="94" spans="2:2" ht="19.5" thickTop="1" thickBot="1" x14ac:dyDescent="0.9">
      <c r="B94" s="7" t="s">
        <v>47</v>
      </c>
    </row>
    <row r="95" spans="2:2" ht="15.5" thickTop="1" x14ac:dyDescent="0.75">
      <c r="B95" s="8"/>
    </row>
    <row r="96" spans="2:2" x14ac:dyDescent="0.75">
      <c r="B96" s="100" t="s">
        <v>240</v>
      </c>
    </row>
    <row r="97" spans="2:2" x14ac:dyDescent="0.75">
      <c r="B97" s="99"/>
    </row>
    <row r="98" spans="2:2" x14ac:dyDescent="0.75">
      <c r="B98" s="99" t="s">
        <v>241</v>
      </c>
    </row>
    <row r="99" spans="2:2" x14ac:dyDescent="0.75">
      <c r="B99" s="99" t="s">
        <v>242</v>
      </c>
    </row>
    <row r="100" spans="2:2" ht="29.5" x14ac:dyDescent="0.75">
      <c r="B100" s="101" t="s">
        <v>243</v>
      </c>
    </row>
    <row r="101" spans="2:2" x14ac:dyDescent="0.75">
      <c r="B101" s="99" t="s">
        <v>244</v>
      </c>
    </row>
    <row r="102" spans="2:2" x14ac:dyDescent="0.75">
      <c r="B102" s="99" t="s">
        <v>245</v>
      </c>
    </row>
    <row r="103" spans="2:2" x14ac:dyDescent="0.75">
      <c r="B103" s="99"/>
    </row>
    <row r="104" spans="2:2" ht="29.5" x14ac:dyDescent="0.75">
      <c r="B104" s="99" t="s">
        <v>122</v>
      </c>
    </row>
    <row r="105" spans="2:2" x14ac:dyDescent="0.75">
      <c r="B105" s="99"/>
    </row>
    <row r="106" spans="2:2" x14ac:dyDescent="0.75">
      <c r="B106" s="99" t="s">
        <v>246</v>
      </c>
    </row>
    <row r="107" spans="2:2" x14ac:dyDescent="0.75">
      <c r="B107" s="99" t="s">
        <v>247</v>
      </c>
    </row>
    <row r="108" spans="2:2" x14ac:dyDescent="0.75">
      <c r="B108" s="99" t="s">
        <v>248</v>
      </c>
    </row>
    <row r="109" spans="2:2" x14ac:dyDescent="0.75">
      <c r="B109" s="102"/>
    </row>
    <row r="110" spans="2:2" ht="44.25" customHeight="1" x14ac:dyDescent="0.75">
      <c r="B110" s="100" t="s">
        <v>249</v>
      </c>
    </row>
    <row r="111" spans="2:2" ht="33.15" customHeight="1" x14ac:dyDescent="0.75">
      <c r="B111" s="100" t="s">
        <v>250</v>
      </c>
    </row>
    <row r="112" spans="2:2" x14ac:dyDescent="0.75">
      <c r="B112" s="99"/>
    </row>
    <row r="113" spans="2:2" x14ac:dyDescent="0.75">
      <c r="B113" s="103" t="s">
        <v>251</v>
      </c>
    </row>
    <row r="114" spans="2:2" x14ac:dyDescent="0.75">
      <c r="B114" s="99" t="s">
        <v>252</v>
      </c>
    </row>
    <row r="115" spans="2:2" x14ac:dyDescent="0.75">
      <c r="B115" s="99" t="s">
        <v>253</v>
      </c>
    </row>
    <row r="116" spans="2:2" x14ac:dyDescent="0.75">
      <c r="B116" s="99" t="s">
        <v>254</v>
      </c>
    </row>
    <row r="117" spans="2:2" x14ac:dyDescent="0.75">
      <c r="B117" s="99" t="s">
        <v>255</v>
      </c>
    </row>
    <row r="118" spans="2:2" ht="8.9" customHeight="1" x14ac:dyDescent="0.75">
      <c r="B118" s="99"/>
    </row>
    <row r="119" spans="2:2" ht="66.75" customHeight="1" x14ac:dyDescent="0.75">
      <c r="B119" s="44" t="s">
        <v>279</v>
      </c>
    </row>
    <row r="120" spans="2:2" ht="15.5" thickBot="1" x14ac:dyDescent="0.9">
      <c r="B120" s="9"/>
    </row>
    <row r="121" spans="2:2" ht="19.5" thickTop="1" thickBot="1" x14ac:dyDescent="0.9">
      <c r="B121" s="7" t="s">
        <v>48</v>
      </c>
    </row>
    <row r="122" spans="2:2" ht="15.5" thickTop="1" x14ac:dyDescent="0.75">
      <c r="B122" s="9"/>
    </row>
    <row r="123" spans="2:2" ht="43.4" customHeight="1" x14ac:dyDescent="0.75">
      <c r="B123" s="100" t="s">
        <v>256</v>
      </c>
    </row>
    <row r="124" spans="2:2" x14ac:dyDescent="0.75">
      <c r="B124" s="99"/>
    </row>
    <row r="125" spans="2:2" ht="45.75" customHeight="1" x14ac:dyDescent="0.75">
      <c r="B125" s="99" t="s">
        <v>257</v>
      </c>
    </row>
    <row r="126" spans="2:2" x14ac:dyDescent="0.75">
      <c r="B126" s="105" t="s">
        <v>136</v>
      </c>
    </row>
    <row r="127" spans="2:2" x14ac:dyDescent="0.75">
      <c r="B127" s="105"/>
    </row>
    <row r="128" spans="2:2" ht="30.75" x14ac:dyDescent="0.75">
      <c r="B128" s="106" t="s">
        <v>258</v>
      </c>
    </row>
    <row r="129" spans="2:2" ht="15.5" thickBot="1" x14ac:dyDescent="0.9">
      <c r="B129" s="8"/>
    </row>
    <row r="130" spans="2:2" ht="19.5" thickTop="1" thickBot="1" x14ac:dyDescent="0.9">
      <c r="B130" s="7" t="s">
        <v>49</v>
      </c>
    </row>
    <row r="131" spans="2:2" ht="15.5" thickTop="1" x14ac:dyDescent="0.75">
      <c r="B131" s="8"/>
    </row>
    <row r="132" spans="2:2" ht="69" customHeight="1" x14ac:dyDescent="0.75">
      <c r="B132" s="100" t="s">
        <v>262</v>
      </c>
    </row>
    <row r="133" spans="2:2" ht="49.4" customHeight="1" x14ac:dyDescent="0.75">
      <c r="B133" s="100" t="s">
        <v>280</v>
      </c>
    </row>
    <row r="134" spans="2:2" ht="59" x14ac:dyDescent="0.75">
      <c r="B134" s="100" t="s">
        <v>268</v>
      </c>
    </row>
    <row r="135" spans="2:2" ht="15.5" thickBot="1" x14ac:dyDescent="0.9">
      <c r="B135" s="8"/>
    </row>
    <row r="136" spans="2:2" ht="19.5" thickTop="1" thickBot="1" x14ac:dyDescent="0.9">
      <c r="B136" s="7" t="s">
        <v>50</v>
      </c>
    </row>
    <row r="137" spans="2:2" ht="15.5" thickTop="1" x14ac:dyDescent="0.75">
      <c r="B137" s="8"/>
    </row>
    <row r="138" spans="2:2" ht="44.25" x14ac:dyDescent="0.75">
      <c r="B138" s="100" t="s">
        <v>259</v>
      </c>
    </row>
    <row r="139" spans="2:2" x14ac:dyDescent="0.75">
      <c r="B139" s="107"/>
    </row>
    <row r="140" spans="2:2" ht="29.5" x14ac:dyDescent="0.75">
      <c r="B140" s="108" t="s">
        <v>260</v>
      </c>
    </row>
    <row r="145" spans="2:2" x14ac:dyDescent="0.75">
      <c r="B145" s="11"/>
    </row>
  </sheetData>
  <sheetProtection algorithmName="SHA-512" hashValue="bNQBoNwevngH9lJ3TEmVM2yZMwHhqnJmP0fk4L/QcLnxx8rNuKx+DV2Hjayl0KEfcr1setm5BihetWMetrnDAw==" saltValue="jQ/+kvlkCJpm80i0R7tW/w==" spinCount="100000" sheet="1" objects="1" scenarios="1"/>
  <hyperlinks>
    <hyperlink ref="B126" r:id="rId1" xr:uid="{4DC881A8-99F4-4235-B226-CB213230FDB4}"/>
  </hyperlinks>
  <pageMargins left="0.7" right="0.7" top="0.75" bottom="0.75" header="0.3" footer="0.3"/>
  <pageSetup scale="64" fitToHeight="0" orientation="portrait" r:id="rId2"/>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4BF15-CF4F-41F3-AF3A-976BE32E11D0}">
  <dimension ref="B2:B10"/>
  <sheetViews>
    <sheetView showGridLines="0" showRowColHeaders="0" zoomScaleNormal="100" workbookViewId="0">
      <selection activeCell="H8" sqref="H8"/>
    </sheetView>
  </sheetViews>
  <sheetFormatPr defaultRowHeight="14.75" x14ac:dyDescent="0.75"/>
  <cols>
    <col min="1" max="1" width="4" customWidth="1"/>
    <col min="2" max="2" width="67.6796875" customWidth="1"/>
  </cols>
  <sheetData>
    <row r="2" spans="2:2" ht="22.5" x14ac:dyDescent="0.75">
      <c r="B2" s="5" t="s">
        <v>165</v>
      </c>
    </row>
    <row r="3" spans="2:2" ht="29.5" x14ac:dyDescent="0.75">
      <c r="B3" s="78" t="s">
        <v>285</v>
      </c>
    </row>
    <row r="9" spans="2:2" ht="8.25" customHeight="1" x14ac:dyDescent="0.75"/>
    <row r="10" spans="2:2" x14ac:dyDescent="0.75">
      <c r="B10" s="80" t="s">
        <v>173</v>
      </c>
    </row>
  </sheetData>
  <pageMargins left="0.7" right="0.7" top="0.75" bottom="0.75" header="0.3" footer="0.3"/>
  <pageSetup orientation="portrait" horizontalDpi="200" verticalDpi="200" r:id="rId1"/>
  <drawing r:id="rId2"/>
  <legacyDrawing r:id="rId3"/>
  <oleObjects>
    <mc:AlternateContent xmlns:mc="http://schemas.openxmlformats.org/markup-compatibility/2006">
      <mc:Choice Requires="x14">
        <oleObject progId="Document" dvAspect="DVASPECT_ICON" shapeId="34824" r:id="rId4">
          <objectPr defaultSize="0" r:id="rId5">
            <anchor moveWithCells="1">
              <from>
                <xdr:col>1</xdr:col>
                <xdr:colOff>1965325</xdr:colOff>
                <xdr:row>4</xdr:row>
                <xdr:rowOff>107950</xdr:rowOff>
              </from>
              <to>
                <xdr:col>1</xdr:col>
                <xdr:colOff>2879725</xdr:colOff>
                <xdr:row>8</xdr:row>
                <xdr:rowOff>31750</xdr:rowOff>
              </to>
            </anchor>
          </objectPr>
        </oleObject>
      </mc:Choice>
      <mc:Fallback>
        <oleObject progId="Document" dvAspect="DVASPECT_ICON" shapeId="34824"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06854-5531-49CB-9986-37187B21754D}">
  <sheetPr>
    <pageSetUpPr fitToPage="1"/>
  </sheetPr>
  <dimension ref="B2:F29"/>
  <sheetViews>
    <sheetView showGridLines="0" zoomScaleNormal="100" workbookViewId="0">
      <selection activeCell="E9" sqref="E9"/>
    </sheetView>
  </sheetViews>
  <sheetFormatPr defaultRowHeight="14.75" x14ac:dyDescent="0.75"/>
  <cols>
    <col min="1" max="1" width="2.08984375" customWidth="1"/>
    <col min="2" max="2" width="6.08984375" customWidth="1"/>
    <col min="3" max="3" width="1.453125" customWidth="1"/>
    <col min="4" max="4" width="4.08984375" customWidth="1"/>
    <col min="5" max="5" width="101" style="4" customWidth="1"/>
  </cols>
  <sheetData>
    <row r="2" spans="2:6" ht="22.5" x14ac:dyDescent="0.75">
      <c r="B2" s="12" t="s">
        <v>51</v>
      </c>
    </row>
    <row r="4" spans="2:6" ht="50.15" customHeight="1" x14ac:dyDescent="0.75">
      <c r="B4" s="129" t="s">
        <v>67</v>
      </c>
      <c r="C4" s="76"/>
      <c r="D4" s="75">
        <v>1</v>
      </c>
      <c r="E4" s="73" t="s">
        <v>269</v>
      </c>
    </row>
    <row r="5" spans="2:6" ht="19.5" customHeight="1" x14ac:dyDescent="0.75">
      <c r="B5" s="129"/>
      <c r="C5" s="76"/>
      <c r="D5" s="75">
        <v>2</v>
      </c>
      <c r="E5" s="73" t="s">
        <v>137</v>
      </c>
    </row>
    <row r="6" spans="2:6" ht="19.5" customHeight="1" x14ac:dyDescent="0.75">
      <c r="B6" s="129"/>
      <c r="C6" s="76"/>
      <c r="D6" s="75">
        <v>3</v>
      </c>
      <c r="E6" s="73" t="s">
        <v>138</v>
      </c>
    </row>
    <row r="7" spans="2:6" ht="19.399999999999999" customHeight="1" x14ac:dyDescent="0.75">
      <c r="B7" s="129"/>
      <c r="C7" s="76"/>
      <c r="D7" s="75">
        <v>4</v>
      </c>
      <c r="E7" s="73" t="s">
        <v>174</v>
      </c>
    </row>
    <row r="8" spans="2:6" ht="35.4" customHeight="1" x14ac:dyDescent="0.75">
      <c r="B8" s="129"/>
      <c r="C8" s="76"/>
      <c r="D8" s="75">
        <v>5</v>
      </c>
      <c r="E8" s="73" t="s">
        <v>263</v>
      </c>
    </row>
    <row r="9" spans="2:6" ht="65.400000000000006" customHeight="1" x14ac:dyDescent="0.75">
      <c r="B9" s="129"/>
      <c r="C9" s="76"/>
      <c r="D9" s="75">
        <v>6</v>
      </c>
      <c r="E9" s="74" t="s">
        <v>139</v>
      </c>
    </row>
    <row r="10" spans="2:6" x14ac:dyDescent="0.75">
      <c r="D10" s="66"/>
      <c r="E10" s="44"/>
    </row>
    <row r="11" spans="2:6" ht="18.899999999999999" customHeight="1" x14ac:dyDescent="0.75">
      <c r="B11" s="130" t="s">
        <v>75</v>
      </c>
      <c r="D11" s="75">
        <v>1</v>
      </c>
      <c r="E11" s="73" t="s">
        <v>140</v>
      </c>
    </row>
    <row r="12" spans="2:6" ht="51.75" customHeight="1" x14ac:dyDescent="0.75">
      <c r="B12" s="130"/>
      <c r="D12" s="75">
        <v>2</v>
      </c>
      <c r="E12" s="73" t="s">
        <v>269</v>
      </c>
    </row>
    <row r="13" spans="2:6" ht="21" customHeight="1" x14ac:dyDescent="0.75">
      <c r="B13" s="130"/>
      <c r="D13" s="75">
        <v>3</v>
      </c>
      <c r="E13" s="73" t="s">
        <v>141</v>
      </c>
    </row>
    <row r="14" spans="2:6" x14ac:dyDescent="0.75">
      <c r="B14" s="130"/>
      <c r="D14" s="75">
        <v>4</v>
      </c>
      <c r="E14" s="73" t="s">
        <v>142</v>
      </c>
    </row>
    <row r="15" spans="2:6" x14ac:dyDescent="0.75">
      <c r="B15" s="130"/>
      <c r="D15" s="75"/>
      <c r="E15" s="77" t="s">
        <v>153</v>
      </c>
      <c r="F15" s="3"/>
    </row>
    <row r="16" spans="2:6" x14ac:dyDescent="0.75">
      <c r="B16" s="130"/>
      <c r="D16" s="75"/>
      <c r="E16" s="77" t="s">
        <v>154</v>
      </c>
      <c r="F16" s="3"/>
    </row>
    <row r="17" spans="2:5" x14ac:dyDescent="0.75">
      <c r="B17" s="130"/>
      <c r="D17" s="75"/>
      <c r="E17" s="77" t="s">
        <v>155</v>
      </c>
    </row>
    <row r="18" spans="2:5" ht="29.5" x14ac:dyDescent="0.75">
      <c r="B18" s="130"/>
      <c r="D18" s="75"/>
      <c r="E18" s="77" t="s">
        <v>156</v>
      </c>
    </row>
    <row r="19" spans="2:5" x14ac:dyDescent="0.75">
      <c r="D19" s="67"/>
      <c r="E19" s="44"/>
    </row>
    <row r="20" spans="2:5" ht="19.5" customHeight="1" x14ac:dyDescent="0.75">
      <c r="B20" s="131" t="s">
        <v>157</v>
      </c>
      <c r="D20" s="75">
        <v>1</v>
      </c>
      <c r="E20" s="74" t="s">
        <v>143</v>
      </c>
    </row>
    <row r="21" spans="2:5" ht="19.5" customHeight="1" x14ac:dyDescent="0.75">
      <c r="B21" s="131"/>
      <c r="D21" s="75">
        <v>2</v>
      </c>
      <c r="E21" s="74" t="s">
        <v>152</v>
      </c>
    </row>
    <row r="22" spans="2:5" ht="36" customHeight="1" x14ac:dyDescent="0.75">
      <c r="B22" s="131"/>
      <c r="D22" s="75">
        <v>3</v>
      </c>
      <c r="E22" s="73" t="s">
        <v>144</v>
      </c>
    </row>
    <row r="23" spans="2:5" s="65" customFormat="1" ht="29.4" customHeight="1" x14ac:dyDescent="0.75">
      <c r="B23" s="131"/>
      <c r="D23" s="75">
        <v>4</v>
      </c>
      <c r="E23" s="73" t="s">
        <v>148</v>
      </c>
    </row>
    <row r="24" spans="2:5" s="65" customFormat="1" ht="22.4" customHeight="1" x14ac:dyDescent="0.75">
      <c r="B24" s="131"/>
      <c r="D24" s="75">
        <v>5</v>
      </c>
      <c r="E24" s="73" t="s">
        <v>145</v>
      </c>
    </row>
    <row r="25" spans="2:5" s="65" customFormat="1" ht="33.65" customHeight="1" x14ac:dyDescent="0.75">
      <c r="B25" s="131"/>
      <c r="D25" s="75">
        <v>6</v>
      </c>
      <c r="E25" s="73" t="s">
        <v>146</v>
      </c>
    </row>
    <row r="26" spans="2:5" s="65" customFormat="1" ht="35.15" customHeight="1" x14ac:dyDescent="0.75">
      <c r="B26" s="131"/>
      <c r="D26" s="75">
        <v>7</v>
      </c>
      <c r="E26" s="73" t="s">
        <v>147</v>
      </c>
    </row>
    <row r="27" spans="2:5" s="65" customFormat="1" x14ac:dyDescent="0.75">
      <c r="B27" s="131"/>
      <c r="D27" s="75">
        <v>8</v>
      </c>
      <c r="E27" s="73" t="s">
        <v>149</v>
      </c>
    </row>
    <row r="28" spans="2:5" x14ac:dyDescent="0.75">
      <c r="D28" s="75"/>
    </row>
    <row r="29" spans="2:5" x14ac:dyDescent="0.75">
      <c r="D29" s="75"/>
    </row>
  </sheetData>
  <mergeCells count="3">
    <mergeCell ref="B4:B9"/>
    <mergeCell ref="B11:B18"/>
    <mergeCell ref="B20:B27"/>
  </mergeCells>
  <pageMargins left="0.25" right="0.25" top="0.75" bottom="0.75" header="0.3" footer="0.3"/>
  <pageSetup scale="91"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97529-FDDC-4AFB-8F16-1D08BBA81E11}">
  <sheetPr>
    <pageSetUpPr fitToPage="1"/>
  </sheetPr>
  <dimension ref="B2:T21"/>
  <sheetViews>
    <sheetView showGridLines="0" showRowColHeaders="0" zoomScaleNormal="100" workbookViewId="0">
      <selection activeCell="N8" sqref="N8"/>
    </sheetView>
  </sheetViews>
  <sheetFormatPr defaultColWidth="8.86328125" defaultRowHeight="13.5" x14ac:dyDescent="0.7"/>
  <cols>
    <col min="1" max="1" width="1.08984375" style="18" customWidth="1"/>
    <col min="2" max="2" width="2.54296875" style="18" bestFit="1" customWidth="1"/>
    <col min="3" max="3" width="12" style="18" customWidth="1"/>
    <col min="4" max="4" width="0.86328125" style="18" customWidth="1"/>
    <col min="5" max="5" width="3.86328125" style="18" customWidth="1"/>
    <col min="6" max="6" width="26.54296875" style="19" customWidth="1"/>
    <col min="7" max="7" width="0.86328125" style="19" customWidth="1"/>
    <col min="8" max="8" width="3.86328125" style="18" customWidth="1"/>
    <col min="9" max="9" width="26.54296875" style="19" customWidth="1"/>
    <col min="10" max="10" width="0.86328125" style="19" customWidth="1"/>
    <col min="11" max="11" width="3.6796875" style="18" customWidth="1"/>
    <col min="12" max="12" width="26.54296875" style="19" customWidth="1"/>
    <col min="13" max="13" width="0.86328125" style="19" customWidth="1"/>
    <col min="14" max="14" width="3.6796875" style="18" customWidth="1"/>
    <col min="15" max="15" width="26.54296875" style="19" customWidth="1"/>
    <col min="16" max="16" width="0.86328125" style="19" customWidth="1"/>
    <col min="17" max="17" width="3.6796875" style="18" customWidth="1"/>
    <col min="18" max="18" width="26.54296875" style="19" customWidth="1"/>
    <col min="19" max="19" width="13.86328125" style="18" customWidth="1"/>
    <col min="20" max="20" width="57.6796875" style="18" customWidth="1"/>
    <col min="21" max="16384" width="8.86328125" style="18"/>
  </cols>
  <sheetData>
    <row r="2" spans="2:20" ht="17.75" x14ac:dyDescent="0.75">
      <c r="B2" s="14" t="s">
        <v>30</v>
      </c>
      <c r="C2" s="15"/>
      <c r="D2" s="15"/>
      <c r="E2" s="15"/>
      <c r="F2" s="16"/>
      <c r="G2" s="16"/>
      <c r="H2" s="81"/>
      <c r="I2" s="82"/>
      <c r="J2" s="82"/>
    </row>
    <row r="3" spans="2:20" ht="7.95" customHeight="1" x14ac:dyDescent="0.7"/>
    <row r="4" spans="2:20" ht="13.5" customHeight="1" thickBot="1" x14ac:dyDescent="0.85">
      <c r="B4" s="20"/>
      <c r="C4" s="20"/>
      <c r="D4" s="20"/>
      <c r="E4" s="137" t="s">
        <v>190</v>
      </c>
      <c r="F4" s="138"/>
      <c r="G4" s="18"/>
      <c r="H4" s="137" t="s">
        <v>0</v>
      </c>
      <c r="I4" s="138"/>
      <c r="J4" s="86"/>
      <c r="K4" s="137" t="s">
        <v>1</v>
      </c>
      <c r="L4" s="138"/>
      <c r="M4" s="86"/>
      <c r="N4" s="138" t="s">
        <v>2</v>
      </c>
      <c r="O4" s="138"/>
      <c r="P4" s="86"/>
      <c r="Q4" s="137" t="s">
        <v>3</v>
      </c>
      <c r="R4" s="138"/>
      <c r="S4" s="21" t="s">
        <v>11</v>
      </c>
    </row>
    <row r="5" spans="2:20" ht="69" customHeight="1" thickTop="1" thickBot="1" x14ac:dyDescent="0.85">
      <c r="B5" s="22">
        <v>1</v>
      </c>
      <c r="C5" s="1" t="s">
        <v>22</v>
      </c>
      <c r="D5" s="85"/>
      <c r="E5" s="39" t="str">
        <f>IF(H5="X","N/A",IF(K5="x","N/A",IF(N5="x","N/A",IF(Q5="x","N/A","x"))))</f>
        <v>x</v>
      </c>
      <c r="F5" s="26" t="s">
        <v>24</v>
      </c>
      <c r="G5" s="83"/>
      <c r="H5" s="2"/>
      <c r="I5" s="88" t="s">
        <v>10</v>
      </c>
      <c r="J5" s="83"/>
      <c r="K5" s="40" t="str">
        <f>IF($H$5="x","x","")</f>
        <v/>
      </c>
      <c r="L5" s="41" t="s">
        <v>81</v>
      </c>
      <c r="M5" s="90"/>
      <c r="N5" s="40" t="str">
        <f>IF($H$5="x","x","")</f>
        <v/>
      </c>
      <c r="O5" s="42" t="s">
        <v>82</v>
      </c>
      <c r="P5" s="91"/>
      <c r="Q5" s="40" t="str">
        <f>IF($H$5="x","x","")</f>
        <v/>
      </c>
      <c r="R5" s="42" t="s">
        <v>103</v>
      </c>
      <c r="S5" s="13" t="str">
        <f>IF(ISNUMBER(SEARCH("x",E5)),"Basic",IF(AND((ISNUMBER(SEARCH("x",H5))),(ISNUMBER(SEARCH("x",K5))),(ISNUMBER(SEARCH("x",N5))),(ISNUMBER(SEARCH("x",Q5)))),"Leading Edge",IF(AND((ISNUMBER(SEARCH("x",H5))),(ISNUMBER(SEARCH("x",K5))),(ISTEXT(N5))),"Advanced",IF(AND((ISNUMBER(SEARCH("x",H5))),(ISNUMBER(SEARCH("x",K5)))),"Intermediate",IF(AND((ISNUMBER(SEARCH("x",H5)))),"Developing","Basic")))))</f>
        <v>Basic</v>
      </c>
    </row>
    <row r="6" spans="2:20" ht="105.65" customHeight="1" thickTop="1" thickBot="1" x14ac:dyDescent="0.85">
      <c r="B6" s="24">
        <v>2</v>
      </c>
      <c r="C6" s="1" t="s">
        <v>23</v>
      </c>
      <c r="D6" s="85"/>
      <c r="E6" s="39" t="str">
        <f t="shared" ref="E6:E8" si="0">IF(H6="X","N/A",IF(K6="x","N/A",IF(N6="x","N/A",IF(Q6="x","N/A","x"))))</f>
        <v>x</v>
      </c>
      <c r="F6" s="26" t="s">
        <v>25</v>
      </c>
      <c r="G6" s="83"/>
      <c r="H6" s="2"/>
      <c r="I6" s="88" t="s">
        <v>27</v>
      </c>
      <c r="J6" s="83"/>
      <c r="K6" s="2"/>
      <c r="L6" s="26" t="s">
        <v>12</v>
      </c>
      <c r="M6" s="83"/>
      <c r="N6" s="2"/>
      <c r="O6" s="23" t="s">
        <v>281</v>
      </c>
      <c r="P6" s="89"/>
      <c r="Q6" s="2"/>
      <c r="R6" s="23" t="s">
        <v>272</v>
      </c>
      <c r="S6" s="13" t="str">
        <f>IF(ISNUMBER(SEARCH("x",E6)),"Basic",IF(AND((ISNUMBER(SEARCH("x",H6))),(ISNUMBER(SEARCH("x",K6))),(ISNUMBER(SEARCH("x",N6))),(ISNUMBER(SEARCH("x",Q6)))),"Leading Edge",IF(AND((ISNUMBER(SEARCH("x",H6))),(ISNUMBER(SEARCH("x",K6))),(ISTEXT(N6))),"Advanced",IF(AND((ISNUMBER(SEARCH("x",H6))),(ISNUMBER(SEARCH("x",K6)))),"Intermediate",IF(AND((ISNUMBER(SEARCH("x",H6)))),"Developing","Basic")))))</f>
        <v>Basic</v>
      </c>
      <c r="T6" s="25"/>
    </row>
    <row r="7" spans="2:20" ht="69" customHeight="1" thickTop="1" thickBot="1" x14ac:dyDescent="0.85">
      <c r="B7" s="22">
        <v>3</v>
      </c>
      <c r="C7" s="1" t="s">
        <v>4</v>
      </c>
      <c r="D7" s="85"/>
      <c r="E7" s="39" t="str">
        <f t="shared" si="0"/>
        <v>x</v>
      </c>
      <c r="F7" s="26" t="s">
        <v>26</v>
      </c>
      <c r="G7" s="83"/>
      <c r="H7" s="2"/>
      <c r="I7" s="88" t="s">
        <v>13</v>
      </c>
      <c r="J7" s="87"/>
      <c r="K7" s="56" t="str">
        <f>IF(H7="x","x","")</f>
        <v/>
      </c>
      <c r="L7" s="57" t="s">
        <v>81</v>
      </c>
      <c r="M7" s="89"/>
      <c r="N7" s="2"/>
      <c r="O7" s="26" t="s">
        <v>14</v>
      </c>
      <c r="P7" s="83"/>
      <c r="Q7" s="38"/>
      <c r="R7" s="26" t="s">
        <v>164</v>
      </c>
      <c r="S7" s="13" t="str">
        <f>IF(ISNUMBER(SEARCH("x",E7)),"Basic",IF(AND((ISNUMBER(SEARCH("x",H7))),(ISNUMBER(SEARCH("x",K7))),(ISNUMBER(SEARCH("x",N7))),(ISNUMBER(SEARCH("x",Q7)))),"Leading Edge",IF(AND((ISNUMBER(SEARCH("x",H7))),(ISNUMBER(SEARCH("x",K7))),(ISTEXT(N7))),"Advanced",IF(AND((ISNUMBER(SEARCH("x",H7))),(ISNUMBER(SEARCH("x",K7)))),"Intermediate",IF(AND((ISNUMBER(SEARCH("x",H7)))),"Developing","Basic")))))</f>
        <v>Basic</v>
      </c>
    </row>
    <row r="8" spans="2:20" ht="69" customHeight="1" thickTop="1" thickBot="1" x14ac:dyDescent="0.85">
      <c r="B8" s="22">
        <v>4</v>
      </c>
      <c r="C8" s="1" t="s">
        <v>5</v>
      </c>
      <c r="D8" s="85"/>
      <c r="E8" s="39" t="str">
        <f t="shared" si="0"/>
        <v>x</v>
      </c>
      <c r="F8" s="26" t="s">
        <v>69</v>
      </c>
      <c r="G8" s="83"/>
      <c r="H8" s="2"/>
      <c r="I8" s="88" t="s">
        <v>28</v>
      </c>
      <c r="J8" s="83"/>
      <c r="K8" s="2"/>
      <c r="L8" s="26" t="s">
        <v>102</v>
      </c>
      <c r="M8" s="83"/>
      <c r="N8" s="2"/>
      <c r="O8" s="61" t="s">
        <v>29</v>
      </c>
      <c r="P8" s="83"/>
      <c r="Q8" s="2"/>
      <c r="R8" s="26" t="s">
        <v>282</v>
      </c>
      <c r="S8" s="13" t="str">
        <f>IF(ISNUMBER(SEARCH("x",E8)),"Basic",IF(AND((ISNUMBER(SEARCH("x",H8))),(ISNUMBER(SEARCH("x",K8))),(ISNUMBER(SEARCH("x",N8))),(ISNUMBER(SEARCH("x",Q8)))),"Leading Edge",IF(AND((ISNUMBER(SEARCH("x",H8))),(ISNUMBER(SEARCH("x",K8))),(ISTEXT(N8))),"Advanced",IF(AND((ISNUMBER(SEARCH("x",H8))),(ISNUMBER(SEARCH("x",K8)))),"Intermediate",IF(AND((ISNUMBER(SEARCH("x",H8)))),"Developing","Basic")))))</f>
        <v>Basic</v>
      </c>
    </row>
    <row r="9" spans="2:20" ht="7.95" customHeight="1" thickTop="1" x14ac:dyDescent="0.7">
      <c r="B9" s="27"/>
      <c r="C9" s="27"/>
      <c r="D9" s="27"/>
      <c r="E9" s="28"/>
      <c r="F9" s="27"/>
      <c r="G9" s="27"/>
      <c r="H9" s="29"/>
      <c r="I9" s="27"/>
      <c r="J9" s="27"/>
      <c r="K9" s="29"/>
      <c r="L9" s="27"/>
      <c r="M9" s="27"/>
      <c r="N9" s="29"/>
      <c r="O9" s="27"/>
      <c r="P9" s="27"/>
      <c r="Q9" s="29"/>
      <c r="R9" s="30"/>
      <c r="S9" s="31"/>
    </row>
    <row r="10" spans="2:20" ht="32.15" customHeight="1" x14ac:dyDescent="0.7">
      <c r="B10" s="32"/>
      <c r="C10" s="32"/>
      <c r="D10" s="32"/>
      <c r="E10" s="32"/>
      <c r="H10" s="32"/>
      <c r="K10" s="32"/>
      <c r="N10" s="32"/>
      <c r="O10" s="16"/>
      <c r="P10" s="16"/>
      <c r="Q10" s="33"/>
      <c r="R10" s="34" t="s">
        <v>31</v>
      </c>
      <c r="S10" s="43" t="str">
        <f>IF(OR(S5="Missing Information",S6="Missing Information",S7="Missing Information",S8="Missing Information"),"MISSING INFORMATION",IF(OR(S5="ERROR",S6="ERROR",S7="ERROR",S8="ERROR"),"Fix Error",IF(OR(S5="Basic",S6="Basic",S7="Basic",S8="Basic"),"Basic",IF(OR(S5="Developing",S6="Developing",S7="Developing",S8="Developing"),"Developing",IF(OR(S5="Intermediate",S6="Intermediate",S7="Intermediate",S8="Intermediate"),"Intermediate",IF(OR(S5="Advanced",S6="Advanced",S7="Advanced",S8="Advanced"),"Advanced",IF(OR(S5="Leading Edge",S6="Leading Edge",S7="Leading Edge",S8="Leading Edge"),"Leading Edge","Pending Results")))))))</f>
        <v>Basic</v>
      </c>
    </row>
    <row r="11" spans="2:20" ht="13.5" customHeight="1" thickBot="1" x14ac:dyDescent="0.85">
      <c r="F11" s="36"/>
      <c r="G11" s="36"/>
    </row>
    <row r="12" spans="2:20" ht="69" customHeight="1" thickTop="1" thickBot="1" x14ac:dyDescent="0.85">
      <c r="B12" s="133" t="s">
        <v>70</v>
      </c>
      <c r="C12" s="134"/>
      <c r="D12" s="84"/>
      <c r="E12" s="135"/>
      <c r="F12" s="135"/>
      <c r="G12" s="135"/>
      <c r="H12" s="135"/>
      <c r="I12" s="135"/>
      <c r="J12" s="135"/>
      <c r="K12" s="135"/>
      <c r="L12" s="135"/>
      <c r="M12" s="135"/>
      <c r="N12" s="135"/>
      <c r="O12" s="135"/>
      <c r="P12" s="135"/>
      <c r="Q12" s="135"/>
      <c r="R12" s="135"/>
      <c r="S12" s="136"/>
    </row>
    <row r="13" spans="2:20" ht="9.65" customHeight="1" thickTop="1" x14ac:dyDescent="0.7"/>
    <row r="14" spans="2:20" x14ac:dyDescent="0.7">
      <c r="B14" s="35" t="s">
        <v>32</v>
      </c>
    </row>
    <row r="15" spans="2:20" x14ac:dyDescent="0.7">
      <c r="B15" s="37" t="s">
        <v>52</v>
      </c>
    </row>
    <row r="16" spans="2:20" x14ac:dyDescent="0.7">
      <c r="B16" s="37" t="s">
        <v>68</v>
      </c>
    </row>
    <row r="17" spans="2:19" x14ac:dyDescent="0.7">
      <c r="B17" s="37" t="s">
        <v>150</v>
      </c>
    </row>
    <row r="18" spans="2:19" x14ac:dyDescent="0.7">
      <c r="B18" s="37" t="s">
        <v>135</v>
      </c>
    </row>
    <row r="19" spans="2:19" x14ac:dyDescent="0.7">
      <c r="B19" s="37" t="s">
        <v>151</v>
      </c>
    </row>
    <row r="20" spans="2:19" s="25" customFormat="1" ht="28.5" customHeight="1" x14ac:dyDescent="0.7">
      <c r="B20" s="132" t="s">
        <v>79</v>
      </c>
      <c r="C20" s="132"/>
      <c r="D20" s="132"/>
      <c r="E20" s="132"/>
      <c r="F20" s="132"/>
      <c r="G20" s="132"/>
      <c r="H20" s="132"/>
      <c r="I20" s="132"/>
      <c r="J20" s="132"/>
      <c r="K20" s="132"/>
      <c r="L20" s="132"/>
      <c r="M20" s="132"/>
      <c r="N20" s="132"/>
      <c r="O20" s="132"/>
      <c r="P20" s="132"/>
      <c r="Q20" s="132"/>
      <c r="R20" s="132"/>
      <c r="S20" s="132"/>
    </row>
    <row r="21" spans="2:19" x14ac:dyDescent="0.7">
      <c r="B21" s="37"/>
    </row>
  </sheetData>
  <sheetProtection algorithmName="SHA-512" hashValue="7FN6WRafmMhSWzaHguUOVYAVLLzrSX3ODAQOzEuAten8nVSpzbr8WqHfMJxNyMA9BD3x0MN2dYmoR/3b8uD0NA==" saltValue="YzOIMSNyVAsFT46XcimW+A==" spinCount="100000" sheet="1" selectLockedCells="1"/>
  <mergeCells count="8">
    <mergeCell ref="B20:S20"/>
    <mergeCell ref="B12:C12"/>
    <mergeCell ref="E12:S12"/>
    <mergeCell ref="E4:F4"/>
    <mergeCell ref="H4:I4"/>
    <mergeCell ref="K4:L4"/>
    <mergeCell ref="N4:O4"/>
    <mergeCell ref="Q4:R4"/>
  </mergeCells>
  <conditionalFormatting sqref="E5:F5">
    <cfRule type="expression" dxfId="134" priority="41">
      <formula>$E$5="N/A"</formula>
    </cfRule>
    <cfRule type="expression" dxfId="133" priority="63">
      <formula>$E$5="x"</formula>
    </cfRule>
  </conditionalFormatting>
  <conditionalFormatting sqref="E6:F6">
    <cfRule type="expression" dxfId="132" priority="40">
      <formula>$E$6="N/A"</formula>
    </cfRule>
    <cfRule type="expression" dxfId="131" priority="64">
      <formula>$E$6="x"</formula>
    </cfRule>
  </conditionalFormatting>
  <conditionalFormatting sqref="E7:F7">
    <cfRule type="expression" dxfId="130" priority="39">
      <formula>$E$7="N/A"</formula>
    </cfRule>
    <cfRule type="expression" dxfId="129" priority="68">
      <formula>$E$7="x"</formula>
    </cfRule>
  </conditionalFormatting>
  <conditionalFormatting sqref="E8:F8">
    <cfRule type="expression" dxfId="128" priority="13">
      <formula>$E$8="N/A"</formula>
    </cfRule>
    <cfRule type="expression" dxfId="127" priority="17">
      <formula>$E$6="x"</formula>
    </cfRule>
    <cfRule type="expression" dxfId="126" priority="43">
      <formula>$E$8="x"</formula>
    </cfRule>
  </conditionalFormatting>
  <conditionalFormatting sqref="H5:I7">
    <cfRule type="expression" dxfId="125" priority="14">
      <formula>$H5="x"</formula>
    </cfRule>
  </conditionalFormatting>
  <conditionalFormatting sqref="H7:I7">
    <cfRule type="expression" dxfId="124" priority="52">
      <formula>$H$7="x"</formula>
    </cfRule>
  </conditionalFormatting>
  <conditionalFormatting sqref="H8:I8">
    <cfRule type="expression" dxfId="123" priority="48">
      <formula>$H$8="x"</formula>
    </cfRule>
  </conditionalFormatting>
  <conditionalFormatting sqref="K5">
    <cfRule type="expression" dxfId="122" priority="33">
      <formula>$K$5="N/A"</formula>
    </cfRule>
    <cfRule type="expression" dxfId="121" priority="58">
      <formula>$K$5="x"</formula>
    </cfRule>
  </conditionalFormatting>
  <conditionalFormatting sqref="K6:L6">
    <cfRule type="expression" dxfId="120" priority="49">
      <formula>$K$6="x"</formula>
    </cfRule>
  </conditionalFormatting>
  <conditionalFormatting sqref="K7:L7">
    <cfRule type="expression" dxfId="119" priority="4">
      <formula>$K$7="x"</formula>
    </cfRule>
    <cfRule type="expression" dxfId="118" priority="5">
      <formula>$K$7=""</formula>
    </cfRule>
  </conditionalFormatting>
  <conditionalFormatting sqref="K8:L8">
    <cfRule type="expression" dxfId="117" priority="3">
      <formula>$K$8="x"</formula>
    </cfRule>
  </conditionalFormatting>
  <conditionalFormatting sqref="L5">
    <cfRule type="expression" dxfId="116" priority="31">
      <formula>$H$5="x"</formula>
    </cfRule>
  </conditionalFormatting>
  <conditionalFormatting sqref="N5:O5">
    <cfRule type="expression" dxfId="115" priority="34">
      <formula>$N$5="x"</formula>
    </cfRule>
    <cfRule type="expression" dxfId="114" priority="59">
      <formula>$N6=""</formula>
    </cfRule>
  </conditionalFormatting>
  <conditionalFormatting sqref="N6:O6">
    <cfRule type="expression" dxfId="113" priority="1">
      <formula>$N$6="x"</formula>
    </cfRule>
  </conditionalFormatting>
  <conditionalFormatting sqref="N7:O7">
    <cfRule type="expression" dxfId="112" priority="27">
      <formula>$N$7="N/A"</formula>
    </cfRule>
    <cfRule type="expression" dxfId="111" priority="66">
      <formula>$N7="x"</formula>
    </cfRule>
  </conditionalFormatting>
  <conditionalFormatting sqref="N8:O8">
    <cfRule type="expression" dxfId="110" priority="46">
      <formula>$N$8="x"</formula>
    </cfRule>
  </conditionalFormatting>
  <conditionalFormatting sqref="Q5">
    <cfRule type="expression" dxfId="109" priority="11">
      <formula>$H$5="x"</formula>
    </cfRule>
  </conditionalFormatting>
  <conditionalFormatting sqref="Q6:R6">
    <cfRule type="expression" dxfId="108" priority="54">
      <formula>$Q$6="x"</formula>
    </cfRule>
  </conditionalFormatting>
  <conditionalFormatting sqref="Q7:R7">
    <cfRule type="expression" dxfId="107" priority="26">
      <formula>$Q$7="x"</formula>
    </cfRule>
    <cfRule type="expression" dxfId="106" priority="61">
      <formula>$Q7="x"</formula>
    </cfRule>
  </conditionalFormatting>
  <conditionalFormatting sqref="Q8:R8">
    <cfRule type="expression" dxfId="105" priority="20">
      <formula>$Q$8="x"</formula>
    </cfRule>
  </conditionalFormatting>
  <conditionalFormatting sqref="R5">
    <cfRule type="expression" dxfId="104" priority="12">
      <formula>$N5="x"</formula>
    </cfRule>
  </conditionalFormatting>
  <dataValidations xWindow="979" yWindow="989" count="1">
    <dataValidation type="textLength" allowBlank="1" showErrorMessage="1" error="Please enter a single &quot;x&quot; or leave the space blank." prompt="Please type a single &quot;x&quot; then ENTER if this criterion applies to the NITAG." sqref="H5:H8 K6 K8 N6:N8 Q6:Q7" xr:uid="{24A6E1A2-0263-4B94-B060-7DB9323943DB}">
      <formula1>1</formula1>
      <formula2>1</formula2>
    </dataValidation>
  </dataValidations>
  <pageMargins left="0.25" right="0.25" top="0.75" bottom="0.75" header="0.3" footer="0.3"/>
  <pageSetup scale="74" fitToHeight="0" orientation="landscape"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433B8-CD2D-409C-9DF7-603A6C73A32B}">
  <sheetPr>
    <pageSetUpPr fitToPage="1"/>
  </sheetPr>
  <dimension ref="B2:R20"/>
  <sheetViews>
    <sheetView showGridLines="0" showRowColHeaders="0" zoomScaleNormal="100" workbookViewId="0">
      <selection activeCell="D11" sqref="D11:R11"/>
    </sheetView>
  </sheetViews>
  <sheetFormatPr defaultColWidth="8.86328125" defaultRowHeight="13.5" x14ac:dyDescent="0.7"/>
  <cols>
    <col min="1" max="1" width="1.08984375" style="18" customWidth="1"/>
    <col min="2" max="2" width="2.54296875" style="18" bestFit="1" customWidth="1"/>
    <col min="3" max="3" width="12" style="18" customWidth="1"/>
    <col min="4" max="4" width="3.86328125" style="18" customWidth="1"/>
    <col min="5" max="5" width="26.54296875" style="19" customWidth="1"/>
    <col min="6" max="6" width="0.86328125" style="19" customWidth="1"/>
    <col min="7" max="7" width="3.86328125" style="18" customWidth="1"/>
    <col min="8" max="8" width="26.54296875" style="19" customWidth="1"/>
    <col min="9" max="9" width="0.86328125" style="19" customWidth="1"/>
    <col min="10" max="10" width="3.6796875" style="18" customWidth="1"/>
    <col min="11" max="11" width="26.54296875" style="19" customWidth="1"/>
    <col min="12" max="12" width="0.86328125" style="19" customWidth="1"/>
    <col min="13" max="13" width="3.6796875" style="18" customWidth="1"/>
    <col min="14" max="14" width="26.54296875" style="19" customWidth="1"/>
    <col min="15" max="15" width="0.86328125" style="19" customWidth="1"/>
    <col min="16" max="16" width="3.6796875" style="18" customWidth="1"/>
    <col min="17" max="17" width="26.54296875" style="19" customWidth="1"/>
    <col min="18" max="18" width="12.453125" style="18" customWidth="1"/>
    <col min="19" max="19" width="57.6796875" style="18" customWidth="1"/>
    <col min="20" max="16384" width="8.86328125" style="18"/>
  </cols>
  <sheetData>
    <row r="2" spans="2:18" ht="17.75" x14ac:dyDescent="0.75">
      <c r="B2" s="14" t="s">
        <v>33</v>
      </c>
      <c r="C2" s="15"/>
      <c r="D2" s="15"/>
      <c r="E2" s="16"/>
      <c r="F2" s="16"/>
      <c r="G2" s="15"/>
      <c r="H2" s="17"/>
      <c r="I2" s="17"/>
    </row>
    <row r="3" spans="2:18" ht="7.95" customHeight="1" x14ac:dyDescent="0.7"/>
    <row r="4" spans="2:18" ht="13.5" customHeight="1" thickBot="1" x14ac:dyDescent="0.85">
      <c r="B4" s="20"/>
      <c r="C4" s="20"/>
      <c r="D4" s="137" t="s">
        <v>190</v>
      </c>
      <c r="E4" s="138"/>
      <c r="F4" s="86"/>
      <c r="G4" s="137" t="s">
        <v>0</v>
      </c>
      <c r="H4" s="138"/>
      <c r="I4" s="86"/>
      <c r="J4" s="137" t="s">
        <v>1</v>
      </c>
      <c r="K4" s="138"/>
      <c r="L4" s="86"/>
      <c r="M4" s="138" t="s">
        <v>2</v>
      </c>
      <c r="N4" s="138"/>
      <c r="O4" s="86"/>
      <c r="P4" s="137" t="s">
        <v>3</v>
      </c>
      <c r="Q4" s="138"/>
      <c r="R4" s="21" t="s">
        <v>11</v>
      </c>
    </row>
    <row r="5" spans="2:18" ht="114.9" customHeight="1" thickTop="1" thickBot="1" x14ac:dyDescent="0.85">
      <c r="B5" s="22">
        <v>1</v>
      </c>
      <c r="C5" s="1" t="s">
        <v>6</v>
      </c>
      <c r="D5" s="39" t="str">
        <f>IF(G5="X","N/A",IF(J5="x","N/A",IF(M5="x","N/A",IF(P5="x","N/A","x"))))</f>
        <v>x</v>
      </c>
      <c r="E5" s="94" t="s">
        <v>53</v>
      </c>
      <c r="F5" s="83"/>
      <c r="G5" s="2"/>
      <c r="H5" s="26" t="s">
        <v>36</v>
      </c>
      <c r="I5" s="83"/>
      <c r="J5" s="2"/>
      <c r="K5" s="26" t="s">
        <v>166</v>
      </c>
      <c r="L5" s="83"/>
      <c r="M5" s="2"/>
      <c r="N5" s="26" t="s">
        <v>37</v>
      </c>
      <c r="O5" s="83"/>
      <c r="P5" s="2"/>
      <c r="Q5" s="26" t="s">
        <v>273</v>
      </c>
      <c r="R5" s="13" t="str">
        <f>IF(ISNUMBER(SEARCH("x",D5)),"Basic",IF(AND((ISNUMBER(SEARCH("x",G5))),(ISNUMBER(SEARCH("x",J5))),(ISNUMBER(SEARCH("x",M5))),(ISNUMBER(SEARCH("x",P5)))),"Leading Edge",IF(AND((ISNUMBER(SEARCH("x",G5))),(ISNUMBER(SEARCH("x",J5))),(ISTEXT(M5))),"Advanced",IF(AND((ISNUMBER(SEARCH("x",G5))),(ISNUMBER(SEARCH("x",J5)))),"Intermediate",IF(AND((ISNUMBER(SEARCH("x",G5)))),"Developing","Basic")))))</f>
        <v>Basic</v>
      </c>
    </row>
    <row r="6" spans="2:18" ht="114.9" customHeight="1" thickTop="1" thickBot="1" x14ac:dyDescent="0.85">
      <c r="B6" s="22">
        <v>2</v>
      </c>
      <c r="C6" s="1" t="s">
        <v>7</v>
      </c>
      <c r="D6" s="39" t="str">
        <f t="shared" ref="D6" si="0">IF(G6="X","N/A",IF(J6="x","N/A",IF(M6="x","N/A",IF(P6="x","N/A","x"))))</f>
        <v>x</v>
      </c>
      <c r="E6" s="94" t="s">
        <v>176</v>
      </c>
      <c r="F6" s="83"/>
      <c r="G6" s="2"/>
      <c r="H6" s="88" t="s">
        <v>34</v>
      </c>
      <c r="I6" s="83"/>
      <c r="J6" s="2"/>
      <c r="K6" s="88" t="s">
        <v>175</v>
      </c>
      <c r="L6" s="93"/>
      <c r="M6" s="2"/>
      <c r="N6" s="26" t="s">
        <v>172</v>
      </c>
      <c r="O6" s="83"/>
      <c r="P6" s="2"/>
      <c r="Q6" s="23" t="s">
        <v>177</v>
      </c>
      <c r="R6" s="13" t="str">
        <f>IF(ISNUMBER(SEARCH("x",D6)),"Basic",IF(AND((ISNUMBER(SEARCH("x",G6))),(ISNUMBER(SEARCH("x",J6))),(ISNUMBER(SEARCH("x",M6))),(ISNUMBER(SEARCH("x",P6)))),"Leading Edge",IF(AND((ISNUMBER(SEARCH("x",G6))),(ISNUMBER(SEARCH("x",J6))),(ISTEXT(M6))),"Advanced",IF(AND((ISNUMBER(SEARCH("x",G6))),(ISNUMBER(SEARCH("x",J6)))),"Intermediate",IF(AND((ISNUMBER(SEARCH("x",G6)))),"Developing","Basic")))))</f>
        <v>Basic</v>
      </c>
    </row>
    <row r="7" spans="2:18" ht="114.9" customHeight="1" thickTop="1" thickBot="1" x14ac:dyDescent="0.85">
      <c r="B7" s="22">
        <v>3</v>
      </c>
      <c r="C7" s="1" t="s">
        <v>8</v>
      </c>
      <c r="D7" s="39" t="str">
        <f>IF(G7="X","N/A",IF(J7="x","N/A",IF(M7="x","N/A",IF(P7="x","N/A","x"))))</f>
        <v>x</v>
      </c>
      <c r="E7" s="95" t="s">
        <v>104</v>
      </c>
      <c r="F7" s="83"/>
      <c r="G7" s="2"/>
      <c r="H7" s="88" t="s">
        <v>35</v>
      </c>
      <c r="I7" s="83"/>
      <c r="J7" s="79" t="str">
        <f>IF(G7="x","x","")</f>
        <v/>
      </c>
      <c r="K7" s="51" t="s">
        <v>81</v>
      </c>
      <c r="L7" s="90"/>
      <c r="M7" s="79" t="str">
        <f>IF(G7="x","x","")</f>
        <v/>
      </c>
      <c r="N7" s="51" t="s">
        <v>82</v>
      </c>
      <c r="O7" s="90"/>
      <c r="P7" s="79" t="str">
        <f>IF(G7="x","x","")</f>
        <v/>
      </c>
      <c r="Q7" s="51" t="s">
        <v>103</v>
      </c>
      <c r="R7" s="13" t="str">
        <f>IF(ISNUMBER(SEARCH("x",D7)),"Basic",IF(AND((ISNUMBER(SEARCH("x",G7))),(ISNUMBER(SEARCH("x",J7))),(ISNUMBER(SEARCH("x",M7))),(ISNUMBER(SEARCH("x",P7)))),"Leading Edge",IF(AND((ISNUMBER(SEARCH("x",G7))),(ISNUMBER(SEARCH("x",J7))),(ISTEXT(M7))),"Advanced",IF(AND((ISNUMBER(SEARCH("x",G7))),(ISNUMBER(SEARCH("x",J7)))),"Intermediate",IF(AND((ISNUMBER(SEARCH("x",G7)))),"Developing","Basic")))))</f>
        <v>Basic</v>
      </c>
    </row>
    <row r="8" spans="2:18" ht="7.95" customHeight="1" thickTop="1" x14ac:dyDescent="0.7">
      <c r="B8" s="27"/>
      <c r="C8" s="27"/>
      <c r="D8" s="28"/>
      <c r="E8" s="27"/>
      <c r="F8" s="27"/>
      <c r="G8" s="29"/>
      <c r="H8" s="27"/>
      <c r="I8" s="27"/>
      <c r="J8" s="29"/>
      <c r="K8" s="27"/>
      <c r="L8" s="27"/>
      <c r="M8" s="29"/>
      <c r="N8" s="27"/>
      <c r="O8" s="27"/>
      <c r="P8" s="29"/>
      <c r="Q8" s="30"/>
      <c r="R8" s="31"/>
    </row>
    <row r="9" spans="2:18" ht="16.25" x14ac:dyDescent="0.7">
      <c r="B9" s="32"/>
      <c r="C9" s="32"/>
      <c r="D9" s="32"/>
      <c r="G9" s="32"/>
      <c r="J9" s="32"/>
      <c r="M9" s="32"/>
      <c r="N9" s="16"/>
      <c r="O9" s="16"/>
      <c r="P9" s="33"/>
      <c r="Q9" s="34" t="s">
        <v>31</v>
      </c>
      <c r="R9" s="43" t="str">
        <f>IF(OR(R7="Missing Information",R5="Missing Information",R6="Missing Information"),"MISSING INFORMATION",IF(OR(R7="ERROR",R5="ERROR",R6="ERROR"),"Fix Error",IF(OR(R7="Basic",R5="Basic",R6="Basic"),"Basic",IF(OR(R7="Developing",R5="Developing",R6="Developing"),"Developing",IF(OR(R7="Intermediate",R5="Intermediate",R6="Intermediate"),"Intermediate",IF(OR(R7="Advanced",R5="Advanced",R6="Advanced"),"Advanced",IF(OR(R7="Leading Edge",R5="Leading Edge",R6="Leading Edge"),"Leading Edge","Pending Results")))))))</f>
        <v>Basic</v>
      </c>
    </row>
    <row r="10" spans="2:18" ht="13.5" customHeight="1" thickBot="1" x14ac:dyDescent="0.85">
      <c r="E10" s="36"/>
      <c r="F10" s="36"/>
    </row>
    <row r="11" spans="2:18" ht="69" customHeight="1" thickTop="1" thickBot="1" x14ac:dyDescent="0.85">
      <c r="B11" s="133" t="s">
        <v>70</v>
      </c>
      <c r="C11" s="134"/>
      <c r="D11" s="139"/>
      <c r="E11" s="135"/>
      <c r="F11" s="135"/>
      <c r="G11" s="135"/>
      <c r="H11" s="135"/>
      <c r="I11" s="135"/>
      <c r="J11" s="135"/>
      <c r="K11" s="135"/>
      <c r="L11" s="135"/>
      <c r="M11" s="135"/>
      <c r="N11" s="135"/>
      <c r="O11" s="135"/>
      <c r="P11" s="135"/>
      <c r="Q11" s="135"/>
      <c r="R11" s="136"/>
    </row>
    <row r="12" spans="2:18" ht="9.65" customHeight="1" thickTop="1" x14ac:dyDescent="0.7"/>
    <row r="13" spans="2:18" x14ac:dyDescent="0.7">
      <c r="B13" s="35" t="s">
        <v>32</v>
      </c>
    </row>
    <row r="14" spans="2:18" x14ac:dyDescent="0.7">
      <c r="B14" s="37" t="s">
        <v>52</v>
      </c>
    </row>
    <row r="15" spans="2:18" x14ac:dyDescent="0.7">
      <c r="B15" s="37" t="s">
        <v>68</v>
      </c>
    </row>
    <row r="16" spans="2:18" x14ac:dyDescent="0.7">
      <c r="B16" s="37" t="s">
        <v>150</v>
      </c>
    </row>
    <row r="17" spans="2:18" x14ac:dyDescent="0.7">
      <c r="B17" s="37" t="s">
        <v>135</v>
      </c>
    </row>
    <row r="18" spans="2:18" x14ac:dyDescent="0.7">
      <c r="B18" s="37" t="s">
        <v>151</v>
      </c>
    </row>
    <row r="19" spans="2:18" s="25" customFormat="1" ht="28.5" customHeight="1" x14ac:dyDescent="0.7">
      <c r="B19" s="132" t="s">
        <v>79</v>
      </c>
      <c r="C19" s="132"/>
      <c r="D19" s="132"/>
      <c r="E19" s="132"/>
      <c r="F19" s="132"/>
      <c r="G19" s="132"/>
      <c r="H19" s="132"/>
      <c r="I19" s="132"/>
      <c r="J19" s="132"/>
      <c r="K19" s="132"/>
      <c r="L19" s="132"/>
      <c r="M19" s="132"/>
      <c r="N19" s="132"/>
      <c r="O19" s="132"/>
      <c r="P19" s="132"/>
      <c r="Q19" s="132"/>
      <c r="R19" s="132"/>
    </row>
    <row r="20" spans="2:18" x14ac:dyDescent="0.7">
      <c r="B20" s="37"/>
    </row>
  </sheetData>
  <sheetProtection algorithmName="SHA-512" hashValue="85l0Df1q1GwCKrQJqK43NdChisFOXV6D3FeRezucM49OoKNuwWhKFYDVvsXXjNxcxwal2rCTCfxTyDx0baiRXw==" saltValue="b7GEBILwNCagi8+k8CGp9Q==" spinCount="100000" sheet="1" selectLockedCells="1"/>
  <mergeCells count="8">
    <mergeCell ref="B19:R19"/>
    <mergeCell ref="D11:R11"/>
    <mergeCell ref="P4:Q4"/>
    <mergeCell ref="B11:C11"/>
    <mergeCell ref="D4:E4"/>
    <mergeCell ref="G4:H4"/>
    <mergeCell ref="J4:K4"/>
    <mergeCell ref="M4:N4"/>
  </mergeCells>
  <conditionalFormatting sqref="D5:E5 D7:E7">
    <cfRule type="expression" dxfId="103" priority="79">
      <formula>$D$7="N/A"</formula>
    </cfRule>
    <cfRule type="expression" dxfId="102" priority="80">
      <formula>$D$7="x"</formula>
    </cfRule>
  </conditionalFormatting>
  <conditionalFormatting sqref="D6:E6">
    <cfRule type="expression" dxfId="101" priority="24">
      <formula>$D$6="n/A"</formula>
    </cfRule>
    <cfRule type="expression" dxfId="100" priority="27">
      <formula>$D$6="x"</formula>
    </cfRule>
  </conditionalFormatting>
  <conditionalFormatting sqref="G5:H5">
    <cfRule type="expression" dxfId="99" priority="36">
      <formula>$G$5="x"</formula>
    </cfRule>
  </conditionalFormatting>
  <conditionalFormatting sqref="G6:H6">
    <cfRule type="expression" dxfId="98" priority="30">
      <formula>$G$6="x"</formula>
    </cfRule>
  </conditionalFormatting>
  <conditionalFormatting sqref="G7:H7">
    <cfRule type="expression" dxfId="97" priority="70">
      <formula>$G$7="x"</formula>
    </cfRule>
    <cfRule type="expression" dxfId="96" priority="71">
      <formula>$G$7="N/A"</formula>
    </cfRule>
  </conditionalFormatting>
  <conditionalFormatting sqref="J5:L5">
    <cfRule type="expression" dxfId="95" priority="35">
      <formula>$J$5="x"</formula>
    </cfRule>
  </conditionalFormatting>
  <conditionalFormatting sqref="J6:L6">
    <cfRule type="expression" dxfId="94" priority="29">
      <formula>$J$6="x"</formula>
    </cfRule>
  </conditionalFormatting>
  <conditionalFormatting sqref="J7:O7">
    <cfRule type="expression" dxfId="93" priority="78">
      <formula>$M$7="x"</formula>
    </cfRule>
  </conditionalFormatting>
  <conditionalFormatting sqref="J7:Q7">
    <cfRule type="expression" dxfId="92" priority="73">
      <formula>$P$7="x"</formula>
    </cfRule>
  </conditionalFormatting>
  <conditionalFormatting sqref="M5:O5">
    <cfRule type="expression" dxfId="91" priority="1">
      <formula>$M$5="x"</formula>
    </cfRule>
  </conditionalFormatting>
  <conditionalFormatting sqref="M6:O6">
    <cfRule type="expression" dxfId="90" priority="32">
      <formula>$M$6="x"</formula>
    </cfRule>
  </conditionalFormatting>
  <conditionalFormatting sqref="P5:Q5">
    <cfRule type="expression" dxfId="89" priority="31">
      <formula>$P$5="x"</formula>
    </cfRule>
  </conditionalFormatting>
  <conditionalFormatting sqref="P6:Q6">
    <cfRule type="expression" dxfId="88" priority="15">
      <formula>$P$6="x"</formula>
    </cfRule>
  </conditionalFormatting>
  <dataValidations count="1">
    <dataValidation type="textLength" operator="equal" allowBlank="1" showErrorMessage="1" error="Please enter a single &quot;x&quot; or leave the space blank." prompt="Please type a single &quot;x&quot; then ENTER if this criterion applies to the NITAG." sqref="P5:P6 M5:M6 G5:G7 J5:J6" xr:uid="{803BCAFA-76A1-43B6-A07F-5D75CDA43E90}">
      <formula1>1</formula1>
    </dataValidation>
  </dataValidations>
  <pageMargins left="0.25" right="0.25" top="0.75" bottom="0.75" header="0.3" footer="0.3"/>
  <pageSetup scale="74" fitToHeight="0"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F8FFE-F9C4-43DB-8C78-158F186528F9}">
  <sheetPr>
    <pageSetUpPr fitToPage="1"/>
  </sheetPr>
  <dimension ref="B2:S21"/>
  <sheetViews>
    <sheetView showGridLines="0" showRowColHeaders="0" zoomScaleNormal="100" workbookViewId="0">
      <selection activeCell="G8" sqref="G8"/>
    </sheetView>
  </sheetViews>
  <sheetFormatPr defaultColWidth="8.86328125" defaultRowHeight="13.5" x14ac:dyDescent="0.7"/>
  <cols>
    <col min="1" max="1" width="1.08984375" style="18" customWidth="1"/>
    <col min="2" max="2" width="2.54296875" style="18" bestFit="1" customWidth="1"/>
    <col min="3" max="3" width="12" style="18" customWidth="1"/>
    <col min="4" max="4" width="3.86328125" style="18" customWidth="1"/>
    <col min="5" max="5" width="26.54296875" style="19" customWidth="1"/>
    <col min="6" max="6" width="0.86328125" style="19" customWidth="1"/>
    <col min="7" max="7" width="3.86328125" style="18" customWidth="1"/>
    <col min="8" max="8" width="26.54296875" style="19" customWidth="1"/>
    <col min="9" max="9" width="0.86328125" style="19" customWidth="1"/>
    <col min="10" max="10" width="3.6796875" style="18" customWidth="1"/>
    <col min="11" max="11" width="26.54296875" style="19" customWidth="1"/>
    <col min="12" max="12" width="0.86328125" style="19" customWidth="1"/>
    <col min="13" max="13" width="4.08984375" style="18" customWidth="1"/>
    <col min="14" max="14" width="26.54296875" style="19" customWidth="1"/>
    <col min="15" max="15" width="0.86328125" style="19" customWidth="1"/>
    <col min="16" max="16" width="3.6796875" style="18" customWidth="1"/>
    <col min="17" max="17" width="26.54296875" style="19" customWidth="1"/>
    <col min="18" max="18" width="13.86328125" style="18" customWidth="1"/>
    <col min="19" max="19" width="57.6796875" style="18" customWidth="1"/>
    <col min="20" max="16384" width="8.86328125" style="18"/>
  </cols>
  <sheetData>
    <row r="2" spans="2:19" ht="17.75" x14ac:dyDescent="0.75">
      <c r="B2" s="14" t="s">
        <v>54</v>
      </c>
      <c r="C2" s="15"/>
      <c r="D2" s="15"/>
      <c r="E2" s="16"/>
      <c r="F2" s="16"/>
      <c r="G2" s="15"/>
      <c r="H2" s="17"/>
      <c r="I2" s="97"/>
    </row>
    <row r="3" spans="2:19" ht="7.95" customHeight="1" x14ac:dyDescent="0.7"/>
    <row r="4" spans="2:19" ht="13.5" customHeight="1" thickBot="1" x14ac:dyDescent="0.85">
      <c r="B4" s="20"/>
      <c r="C4" s="20"/>
      <c r="D4" s="137" t="s">
        <v>190</v>
      </c>
      <c r="E4" s="138"/>
      <c r="F4" s="86"/>
      <c r="G4" s="137" t="s">
        <v>0</v>
      </c>
      <c r="H4" s="138"/>
      <c r="I4" s="86"/>
      <c r="J4" s="137" t="s">
        <v>1</v>
      </c>
      <c r="K4" s="138"/>
      <c r="L4" s="86"/>
      <c r="M4" s="137" t="s">
        <v>2</v>
      </c>
      <c r="N4" s="138"/>
      <c r="O4" s="86"/>
      <c r="P4" s="137" t="s">
        <v>3</v>
      </c>
      <c r="Q4" s="138"/>
      <c r="R4" s="21" t="s">
        <v>11</v>
      </c>
    </row>
    <row r="5" spans="2:19" ht="90.15" customHeight="1" thickTop="1" thickBot="1" x14ac:dyDescent="0.85">
      <c r="B5" s="22">
        <v>1</v>
      </c>
      <c r="C5" s="1" t="s">
        <v>55</v>
      </c>
      <c r="D5" s="39" t="str">
        <f>IF(G5="X","N/A",IF(J5="x","N/A",IF(M5="x","N/A",IF(P5="x","N/A","x"))))</f>
        <v>x</v>
      </c>
      <c r="E5" s="26" t="s">
        <v>107</v>
      </c>
      <c r="F5" s="83"/>
      <c r="G5" s="2"/>
      <c r="H5" s="88" t="s">
        <v>105</v>
      </c>
      <c r="I5" s="27"/>
      <c r="J5" s="2"/>
      <c r="K5" s="88" t="s">
        <v>106</v>
      </c>
      <c r="L5" s="27"/>
      <c r="M5" s="2"/>
      <c r="N5" s="88" t="s">
        <v>57</v>
      </c>
      <c r="O5" s="27"/>
      <c r="P5" s="2"/>
      <c r="Q5" s="23" t="s">
        <v>274</v>
      </c>
      <c r="R5" s="13" t="str">
        <f>IF(ISNUMBER(SEARCH("x",D5)),"Basic",IF(AND((ISNUMBER(SEARCH("x",G5))),(ISNUMBER(SEARCH("x",J5))),(ISNUMBER(SEARCH("x",M5))),(ISNUMBER(SEARCH("x",P5)))),"Leading Edge",IF(AND((ISNUMBER(SEARCH("x",G5))),(ISNUMBER(SEARCH("x",J5))),(ISTEXT(M5))),"Advanced",IF(AND((ISNUMBER(SEARCH("x",G5))),(ISNUMBER(SEARCH("x",J5)))),"Intermediate",IF(AND((ISNUMBER(SEARCH("x",G5)))),"Developing","Basic")))))</f>
        <v>Basic</v>
      </c>
    </row>
    <row r="6" spans="2:19" ht="72.650000000000006" customHeight="1" thickTop="1" thickBot="1" x14ac:dyDescent="0.9">
      <c r="B6" s="24">
        <v>2</v>
      </c>
      <c r="C6" s="1" t="s">
        <v>56</v>
      </c>
      <c r="D6" s="39" t="str">
        <f>IF(G6="X","N/A",IF(J6="x","N/A",IF(M6="x","N/A",IF(P6="x","N/A","x"))))</f>
        <v>x</v>
      </c>
      <c r="E6" s="26" t="s">
        <v>178</v>
      </c>
      <c r="F6" s="83"/>
      <c r="G6" s="2"/>
      <c r="H6" s="88" t="s">
        <v>161</v>
      </c>
      <c r="I6" s="27"/>
      <c r="J6" s="2"/>
      <c r="K6" s="88" t="s">
        <v>58</v>
      </c>
      <c r="L6" s="27"/>
      <c r="M6" s="2"/>
      <c r="N6" s="88" t="s">
        <v>59</v>
      </c>
      <c r="O6" s="27"/>
      <c r="P6" s="2"/>
      <c r="Q6" s="23" t="s">
        <v>266</v>
      </c>
      <c r="R6" s="13" t="str">
        <f>IF(ISNUMBER(SEARCH("x",D6)),"Basic",IF(AND((ISNUMBER(SEARCH("x",G6))),(ISNUMBER(SEARCH("x",J6))),(ISNUMBER(SEARCH("x",M6))),(ISNUMBER(SEARCH("x",P6)))),"Leading Edge",IF(AND((ISNUMBER(SEARCH("x",G6))),(ISNUMBER(SEARCH("x",J6))),(ISTEXT(M6))),"Advanced",IF(AND((ISNUMBER(SEARCH("x",G6))),(ISNUMBER(SEARCH("x",J6)))),"Intermediate",IF(AND((ISNUMBER(SEARCH("x",G6)))),"Developing","Basic")))))</f>
        <v>Basic</v>
      </c>
      <c r="S6"/>
    </row>
    <row r="7" spans="2:19" ht="85.65" customHeight="1" thickTop="1" thickBot="1" x14ac:dyDescent="0.85">
      <c r="B7" s="22">
        <v>3</v>
      </c>
      <c r="C7" s="1" t="s">
        <v>60</v>
      </c>
      <c r="D7" s="39" t="str">
        <f>IF(G7="X","N/A",IF(J7="x","N/A",IF(M7="x","N/A",IF(P7="x","N/A","x"))))</f>
        <v>x</v>
      </c>
      <c r="E7" s="26" t="s">
        <v>62</v>
      </c>
      <c r="F7" s="83"/>
      <c r="G7" s="2"/>
      <c r="H7" s="88" t="s">
        <v>163</v>
      </c>
      <c r="I7" s="27"/>
      <c r="J7" s="2"/>
      <c r="K7" s="88" t="s">
        <v>275</v>
      </c>
      <c r="L7" s="27"/>
      <c r="M7" s="38"/>
      <c r="N7" s="88" t="s">
        <v>63</v>
      </c>
      <c r="O7" s="96"/>
      <c r="P7" s="52" t="str">
        <f>IF($M$7="x","x","")</f>
        <v/>
      </c>
      <c r="Q7" s="51" t="s">
        <v>86</v>
      </c>
      <c r="R7" s="13" t="str">
        <f>IF(ISNUMBER(SEARCH("x",D7)),"Basic",IF(AND((ISNUMBER(SEARCH("x",G7))),(ISNUMBER(SEARCH("x",J7))),(ISNUMBER(SEARCH("x",M7))),(ISNUMBER(SEARCH("x",P7)))),"Leading Edge",IF(AND((ISNUMBER(SEARCH("x",G7))),(ISNUMBER(SEARCH("x",J7))),(ISTEXT(M7))),"Advanced",IF(AND((ISNUMBER(SEARCH("x",G7))),(ISNUMBER(SEARCH("x",J7)))),"Intermediate",IF(AND((ISNUMBER(SEARCH("x",G7)))),"Developing","Basic")))))</f>
        <v>Basic</v>
      </c>
    </row>
    <row r="8" spans="2:19" ht="64.95" customHeight="1" thickTop="1" thickBot="1" x14ac:dyDescent="0.85">
      <c r="B8" s="22">
        <v>4</v>
      </c>
      <c r="C8" s="1" t="s">
        <v>61</v>
      </c>
      <c r="D8" s="39" t="str">
        <f>IF(G8="X","N/A",IF(J8="x","N/A",IF(M8="x","N/A",IF(P8="x","N/A","x"))))</f>
        <v>x</v>
      </c>
      <c r="E8" s="26" t="s">
        <v>162</v>
      </c>
      <c r="F8" s="83"/>
      <c r="G8" s="2"/>
      <c r="H8" s="88" t="s">
        <v>64</v>
      </c>
      <c r="I8" s="27"/>
      <c r="J8" s="2"/>
      <c r="K8" s="88" t="s">
        <v>65</v>
      </c>
      <c r="L8" s="27"/>
      <c r="M8" s="2"/>
      <c r="N8" s="88" t="s">
        <v>277</v>
      </c>
      <c r="O8" s="27"/>
      <c r="P8" s="2"/>
      <c r="Q8" s="26" t="s">
        <v>66</v>
      </c>
      <c r="R8" s="13" t="str">
        <f>IF(ISNUMBER(SEARCH("x",D8)),"Basic",IF(AND((ISNUMBER(SEARCH("x",G8))),(ISNUMBER(SEARCH("x",J8))),(ISNUMBER(SEARCH("x",M8))),(ISNUMBER(SEARCH("x",P8)))),"Leading Edge",IF(AND((ISNUMBER(SEARCH("x",G8))),(ISNUMBER(SEARCH("x",J8))),(ISTEXT(M8))),"Advanced",IF(AND((ISNUMBER(SEARCH("x",G8))),(ISNUMBER(SEARCH("x",J8)))),"Intermediate",IF(AND((ISNUMBER(SEARCH("x",G8)))),"Developing","Basic")))))</f>
        <v>Basic</v>
      </c>
    </row>
    <row r="9" spans="2:19" ht="7.95" customHeight="1" thickTop="1" x14ac:dyDescent="0.7">
      <c r="B9" s="27"/>
      <c r="C9" s="27"/>
      <c r="D9" s="28"/>
      <c r="E9" s="27"/>
      <c r="F9" s="27"/>
      <c r="G9" s="29"/>
      <c r="H9" s="27"/>
      <c r="I9" s="27"/>
      <c r="J9" s="29"/>
      <c r="K9" s="27"/>
      <c r="L9" s="27"/>
      <c r="M9" s="29"/>
      <c r="N9" s="27"/>
      <c r="O9" s="27"/>
      <c r="P9" s="29"/>
      <c r="Q9" s="30"/>
      <c r="R9" s="31"/>
    </row>
    <row r="10" spans="2:19" ht="32.15" customHeight="1" x14ac:dyDescent="0.7">
      <c r="B10" s="32"/>
      <c r="C10" s="32"/>
      <c r="D10" s="32"/>
      <c r="G10" s="32"/>
      <c r="J10" s="32"/>
      <c r="M10" s="32"/>
      <c r="N10" s="16"/>
      <c r="O10" s="16"/>
      <c r="P10" s="33"/>
      <c r="Q10" s="34" t="s">
        <v>31</v>
      </c>
      <c r="R10" s="43" t="str">
        <f>IF(OR(R5="Missing Information",R6="Missing Information",R7="Missing Information",R8="Missing Information"),"MISSING INFORMATION",IF(OR(R5="ERROR",R6="ERROR",R7="ERROR",R8="ERROR"),"Fix Error",IF(OR(R5="Basic",R6="Basic",R7="Basic",R8="Basic"),"Basic",IF(OR(R5="Developing",R6="Developing",R7="Developing",R8="Developing"),"Developing",IF(OR(R5="Intermediate",R6="Intermediate",R7="Intermediate",R8="Intermediate"),"Intermediate",IF(OR(R5="Advanced",R6="Advanced",R7="Advanced",R8="Advanced"),"Advanced",IF(OR(R5="Leading Edge",R6="Leading Edge",R7="Leading Edge",R8="Leading Edge"),"Leading Edge","Pending Results")))))))</f>
        <v>Basic</v>
      </c>
    </row>
    <row r="11" spans="2:19" ht="13.5" customHeight="1" thickBot="1" x14ac:dyDescent="0.85">
      <c r="E11" s="36"/>
      <c r="F11" s="36"/>
    </row>
    <row r="12" spans="2:19" ht="69" customHeight="1" thickTop="1" thickBot="1" x14ac:dyDescent="0.85">
      <c r="B12" s="133" t="s">
        <v>70</v>
      </c>
      <c r="C12" s="134"/>
      <c r="D12" s="139"/>
      <c r="E12" s="135"/>
      <c r="F12" s="135"/>
      <c r="G12" s="135"/>
      <c r="H12" s="135"/>
      <c r="I12" s="135"/>
      <c r="J12" s="135"/>
      <c r="K12" s="135"/>
      <c r="L12" s="135"/>
      <c r="M12" s="135"/>
      <c r="N12" s="135"/>
      <c r="O12" s="135"/>
      <c r="P12" s="135"/>
      <c r="Q12" s="135"/>
      <c r="R12" s="136"/>
    </row>
    <row r="13" spans="2:19" ht="9.65" customHeight="1" thickTop="1" x14ac:dyDescent="0.7"/>
    <row r="14" spans="2:19" x14ac:dyDescent="0.7">
      <c r="B14" s="35" t="s">
        <v>32</v>
      </c>
    </row>
    <row r="15" spans="2:19" x14ac:dyDescent="0.7">
      <c r="B15" s="37" t="s">
        <v>52</v>
      </c>
    </row>
    <row r="16" spans="2:19" x14ac:dyDescent="0.7">
      <c r="B16" s="37" t="s">
        <v>68</v>
      </c>
    </row>
    <row r="17" spans="2:18" x14ac:dyDescent="0.7">
      <c r="B17" s="37" t="s">
        <v>150</v>
      </c>
    </row>
    <row r="18" spans="2:18" x14ac:dyDescent="0.7">
      <c r="B18" s="37" t="s">
        <v>135</v>
      </c>
    </row>
    <row r="19" spans="2:18" x14ac:dyDescent="0.7">
      <c r="B19" s="37" t="s">
        <v>151</v>
      </c>
    </row>
    <row r="20" spans="2:18" s="25" customFormat="1" ht="28.5" customHeight="1" x14ac:dyDescent="0.7">
      <c r="B20" s="132" t="s">
        <v>79</v>
      </c>
      <c r="C20" s="132"/>
      <c r="D20" s="132"/>
      <c r="E20" s="132"/>
      <c r="F20" s="132"/>
      <c r="G20" s="132"/>
      <c r="H20" s="132"/>
      <c r="I20" s="132"/>
      <c r="J20" s="132"/>
      <c r="K20" s="132"/>
      <c r="L20" s="132"/>
      <c r="M20" s="132"/>
      <c r="N20" s="132"/>
      <c r="O20" s="132"/>
      <c r="P20" s="132"/>
      <c r="Q20" s="132"/>
      <c r="R20" s="132"/>
    </row>
    <row r="21" spans="2:18" x14ac:dyDescent="0.7">
      <c r="B21" s="37"/>
    </row>
  </sheetData>
  <sheetProtection algorithmName="SHA-512" hashValue="ZE7L1jgyfnHKJhrMpGLfGmxBPHafZRNdj+gCyxHJkYkjfKrmnaZj//0ghI81AzshzOifaGoKGjtYm0JBS6VbBw==" saltValue="+o2UoXPd37EQQaqmcihz+A==" spinCount="100000" sheet="1" selectLockedCells="1"/>
  <mergeCells count="8">
    <mergeCell ref="B20:R20"/>
    <mergeCell ref="D12:R12"/>
    <mergeCell ref="P4:Q4"/>
    <mergeCell ref="B12:C12"/>
    <mergeCell ref="D4:E4"/>
    <mergeCell ref="G4:H4"/>
    <mergeCell ref="J4:K4"/>
    <mergeCell ref="M4:N4"/>
  </mergeCells>
  <conditionalFormatting sqref="D5:D8">
    <cfRule type="cellIs" dxfId="87" priority="24" operator="equal">
      <formula>"N/A"</formula>
    </cfRule>
  </conditionalFormatting>
  <conditionalFormatting sqref="D5:E5">
    <cfRule type="expression" dxfId="86" priority="63">
      <formula>$D$5="x"</formula>
    </cfRule>
  </conditionalFormatting>
  <conditionalFormatting sqref="D6:E6 D7">
    <cfRule type="expression" dxfId="85" priority="64">
      <formula>$D$6="x"</formula>
    </cfRule>
  </conditionalFormatting>
  <conditionalFormatting sqref="D7:E7">
    <cfRule type="expression" dxfId="84" priority="70">
      <formula>$D$7="x"</formula>
    </cfRule>
  </conditionalFormatting>
  <conditionalFormatting sqref="D8:E8">
    <cfRule type="expression" dxfId="83" priority="26">
      <formula>$D$8="x"</formula>
    </cfRule>
  </conditionalFormatting>
  <conditionalFormatting sqref="E5">
    <cfRule type="expression" dxfId="82" priority="23">
      <formula>$D$5="N/A"</formula>
    </cfRule>
  </conditionalFormatting>
  <conditionalFormatting sqref="E6">
    <cfRule type="expression" dxfId="81" priority="22">
      <formula>$D$6="N/A"</formula>
    </cfRule>
  </conditionalFormatting>
  <conditionalFormatting sqref="E7">
    <cfRule type="expression" dxfId="80" priority="21">
      <formula>$D$7="N/A"</formula>
    </cfRule>
  </conditionalFormatting>
  <conditionalFormatting sqref="E8">
    <cfRule type="expression" dxfId="79" priority="20">
      <formula>$D$8="N/A"</formula>
    </cfRule>
  </conditionalFormatting>
  <conditionalFormatting sqref="G5">
    <cfRule type="expression" dxfId="78" priority="12">
      <formula>$G5="x"</formula>
    </cfRule>
  </conditionalFormatting>
  <conditionalFormatting sqref="G5:I5">
    <cfRule type="expression" dxfId="77" priority="18">
      <formula>$G$5="x"</formula>
    </cfRule>
  </conditionalFormatting>
  <conditionalFormatting sqref="G6:I6">
    <cfRule type="expression" dxfId="76" priority="69">
      <formula>$G6="x"</formula>
    </cfRule>
  </conditionalFormatting>
  <conditionalFormatting sqref="G7:I7">
    <cfRule type="expression" dxfId="75" priority="19">
      <formula>$G$7="N/A"</formula>
    </cfRule>
    <cfRule type="expression" dxfId="74" priority="44">
      <formula>$G$7="x"</formula>
    </cfRule>
  </conditionalFormatting>
  <conditionalFormatting sqref="G8:I8">
    <cfRule type="expression" dxfId="73" priority="34">
      <formula>$G$8="x"</formula>
    </cfRule>
  </conditionalFormatting>
  <conditionalFormatting sqref="J5">
    <cfRule type="cellIs" dxfId="72" priority="58" operator="equal">
      <formula>"x"</formula>
    </cfRule>
  </conditionalFormatting>
  <conditionalFormatting sqref="J7:K7">
    <cfRule type="expression" dxfId="71" priority="13">
      <formula>$J$7="x"</formula>
    </cfRule>
  </conditionalFormatting>
  <conditionalFormatting sqref="J5:L5">
    <cfRule type="expression" dxfId="70" priority="53">
      <formula>$J5="x"</formula>
    </cfRule>
  </conditionalFormatting>
  <conditionalFormatting sqref="J6:L6">
    <cfRule type="expression" dxfId="69" priority="36">
      <formula>$J$6="x"</formula>
    </cfRule>
  </conditionalFormatting>
  <conditionalFormatting sqref="J8:L8">
    <cfRule type="expression" dxfId="68" priority="30">
      <formula>$J$8="x"</formula>
    </cfRule>
  </conditionalFormatting>
  <conditionalFormatting sqref="M7:N7">
    <cfRule type="expression" dxfId="67" priority="1">
      <formula>$M$7="x"</formula>
    </cfRule>
  </conditionalFormatting>
  <conditionalFormatting sqref="M5:O5 M6">
    <cfRule type="expression" dxfId="66" priority="56">
      <formula>M5="x"</formula>
    </cfRule>
  </conditionalFormatting>
  <conditionalFormatting sqref="M8:O8">
    <cfRule type="expression" dxfId="65" priority="17">
      <formula>$M8="x"</formula>
    </cfRule>
    <cfRule type="expression" dxfId="64" priority="62">
      <formula>$M8="N/A"</formula>
    </cfRule>
  </conditionalFormatting>
  <conditionalFormatting sqref="N5:O6">
    <cfRule type="expression" dxfId="63" priority="59">
      <formula>$M5="x"</formula>
    </cfRule>
  </conditionalFormatting>
  <conditionalFormatting sqref="N6:O6">
    <cfRule type="expression" dxfId="62" priority="38">
      <formula>$M$6="x"</formula>
    </cfRule>
  </conditionalFormatting>
  <conditionalFormatting sqref="P5:Q5">
    <cfRule type="expression" dxfId="61" priority="27">
      <formula>$P$5="x"</formula>
    </cfRule>
    <cfRule type="expression" dxfId="60" priority="54">
      <formula>$P$5="x"</formula>
    </cfRule>
  </conditionalFormatting>
  <conditionalFormatting sqref="P6:Q6">
    <cfRule type="expression" dxfId="59" priority="47">
      <formula>$P$6="x"</formula>
    </cfRule>
  </conditionalFormatting>
  <conditionalFormatting sqref="P7:Q7">
    <cfRule type="expression" dxfId="58" priority="2">
      <formula>$P$7="x"</formula>
    </cfRule>
  </conditionalFormatting>
  <conditionalFormatting sqref="P8:Q8">
    <cfRule type="expression" dxfId="57" priority="61">
      <formula>$P8="x"</formula>
    </cfRule>
  </conditionalFormatting>
  <dataValidations count="1">
    <dataValidation type="textLength" operator="equal" allowBlank="1" showErrorMessage="1" error="Please enter a single &quot;x&quot; or leave the space blank." prompt="Please type a single &quot;x&quot; then ENTER if this criterion applies to the NITAG." sqref="G5:G8 J5:J8 M5:M8 P5:P6 P8" xr:uid="{A9C9847B-A047-4103-851D-EDFBAF5493A5}">
      <formula1>1</formula1>
    </dataValidation>
  </dataValidations>
  <pageMargins left="0.25" right="0.25" top="0.75" bottom="0.75" header="0.3" footer="0.3"/>
  <pageSetup scale="74" fitToHeight="0" orientation="landscape"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DA11E-0576-4A9D-B80E-271CF321A899}">
  <sheetPr>
    <pageSetUpPr fitToPage="1"/>
  </sheetPr>
  <dimension ref="B2:S20"/>
  <sheetViews>
    <sheetView showGridLines="0" showRowColHeaders="0" zoomScaleNormal="100" workbookViewId="0">
      <selection activeCell="K6" sqref="K6"/>
    </sheetView>
  </sheetViews>
  <sheetFormatPr defaultColWidth="8.86328125" defaultRowHeight="13.5" x14ac:dyDescent="0.7"/>
  <cols>
    <col min="1" max="1" width="1.08984375" style="18" customWidth="1"/>
    <col min="2" max="2" width="2.54296875" style="18" bestFit="1" customWidth="1"/>
    <col min="3" max="3" width="12" style="18" customWidth="1"/>
    <col min="4" max="4" width="3.86328125" style="18" customWidth="1"/>
    <col min="5" max="5" width="26.54296875" style="19" customWidth="1"/>
    <col min="6" max="6" width="0.86328125" style="19" customWidth="1"/>
    <col min="7" max="7" width="3.86328125" style="18" customWidth="1"/>
    <col min="8" max="8" width="26.54296875" style="19" customWidth="1"/>
    <col min="9" max="9" width="0.86328125" style="19" customWidth="1"/>
    <col min="10" max="10" width="3.6796875" style="18" customWidth="1"/>
    <col min="11" max="11" width="26.54296875" style="19" customWidth="1"/>
    <col min="12" max="12" width="0.86328125" style="19" customWidth="1"/>
    <col min="13" max="13" width="3.6796875" style="18" customWidth="1"/>
    <col min="14" max="14" width="26.54296875" style="19" customWidth="1"/>
    <col min="15" max="15" width="0.86328125" style="19" customWidth="1"/>
    <col min="16" max="16" width="3.6796875" style="18" customWidth="1"/>
    <col min="17" max="17" width="26.54296875" style="19" customWidth="1"/>
    <col min="18" max="18" width="12.453125" style="18" customWidth="1"/>
    <col min="19" max="19" width="57.6796875" style="18" customWidth="1"/>
    <col min="20" max="16384" width="8.86328125" style="18"/>
  </cols>
  <sheetData>
    <row r="2" spans="2:19" ht="17.75" x14ac:dyDescent="0.75">
      <c r="B2" s="14" t="s">
        <v>83</v>
      </c>
      <c r="C2" s="15"/>
      <c r="D2" s="15"/>
      <c r="E2" s="16"/>
      <c r="F2" s="16"/>
      <c r="G2" s="15"/>
      <c r="H2" s="17"/>
      <c r="I2" s="17"/>
    </row>
    <row r="3" spans="2:19" ht="7.95" customHeight="1" x14ac:dyDescent="0.7"/>
    <row r="4" spans="2:19" ht="13.5" customHeight="1" thickBot="1" x14ac:dyDescent="0.85">
      <c r="B4" s="20"/>
      <c r="C4" s="20"/>
      <c r="D4" s="137" t="s">
        <v>190</v>
      </c>
      <c r="E4" s="138"/>
      <c r="F4" s="86"/>
      <c r="G4" s="137" t="s">
        <v>0</v>
      </c>
      <c r="H4" s="138"/>
      <c r="I4" s="86"/>
      <c r="J4" s="137" t="s">
        <v>1</v>
      </c>
      <c r="K4" s="138"/>
      <c r="L4" s="86"/>
      <c r="M4" s="138" t="s">
        <v>2</v>
      </c>
      <c r="N4" s="138"/>
      <c r="O4" s="86"/>
      <c r="P4" s="137" t="s">
        <v>3</v>
      </c>
      <c r="Q4" s="138"/>
      <c r="R4" s="21" t="s">
        <v>11</v>
      </c>
    </row>
    <row r="5" spans="2:19" ht="102.9" customHeight="1" thickTop="1" thickBot="1" x14ac:dyDescent="0.85">
      <c r="B5" s="22">
        <v>1</v>
      </c>
      <c r="C5" s="1" t="s">
        <v>84</v>
      </c>
      <c r="D5" s="39" t="str">
        <f>IF(G5="X","N/A",IF(J5="x","N/A",IF(M5="x","N/A",IF(P5="x","N/A","x"))))</f>
        <v>x</v>
      </c>
      <c r="E5" s="26" t="s">
        <v>180</v>
      </c>
      <c r="F5" s="83"/>
      <c r="G5" s="2"/>
      <c r="H5" s="26" t="s">
        <v>179</v>
      </c>
      <c r="I5" s="83"/>
      <c r="J5" s="2"/>
      <c r="K5" s="26" t="s">
        <v>181</v>
      </c>
      <c r="L5" s="83"/>
      <c r="M5" s="2"/>
      <c r="N5" s="88" t="s">
        <v>87</v>
      </c>
      <c r="O5" s="83"/>
      <c r="P5" s="52" t="str">
        <f>IF($M$5="x","x","")</f>
        <v/>
      </c>
      <c r="Q5" s="51" t="s">
        <v>86</v>
      </c>
      <c r="R5" s="13" t="str">
        <f>IF(ISNUMBER(SEARCH("x",D5)),"Basic",IF(AND((ISNUMBER(SEARCH("x",G5))),(ISNUMBER(SEARCH("x",J5))),(ISNUMBER(SEARCH("x",M5))),(ISNUMBER(SEARCH("x",P5)))),"Leading Edge",IF(AND((ISNUMBER(SEARCH("x",G5))),(ISNUMBER(SEARCH("x",J5))),(ISTEXT(M5))),"Advanced",IF(AND((ISNUMBER(SEARCH("x",G5))),(ISNUMBER(SEARCH("x",J5)))),"Intermediate",IF(AND((ISNUMBER(SEARCH("x",G5)))),"Developing","Basic")))))</f>
        <v>Basic</v>
      </c>
    </row>
    <row r="6" spans="2:19" ht="156" customHeight="1" thickTop="1" thickBot="1" x14ac:dyDescent="0.85">
      <c r="B6" s="24">
        <v>2</v>
      </c>
      <c r="C6" s="1" t="s">
        <v>108</v>
      </c>
      <c r="D6" s="39" t="str">
        <f>IF(G6="X","N/A",IF(J6="x","N/A",IF(M6="x","N/A",IF(P6="x","N/A","x"))))</f>
        <v>x</v>
      </c>
      <c r="E6" s="26" t="s">
        <v>109</v>
      </c>
      <c r="F6" s="83"/>
      <c r="G6" s="2"/>
      <c r="H6" s="88" t="s">
        <v>110</v>
      </c>
      <c r="I6" s="83"/>
      <c r="J6" s="2"/>
      <c r="K6" s="92" t="s">
        <v>278</v>
      </c>
      <c r="L6" s="93"/>
      <c r="M6" s="2"/>
      <c r="N6" s="26" t="s">
        <v>284</v>
      </c>
      <c r="O6" s="83"/>
      <c r="P6" s="2"/>
      <c r="Q6" s="23" t="s">
        <v>286</v>
      </c>
      <c r="R6" s="13" t="str">
        <f>IF(ISNUMBER(SEARCH("x",D6)),"Basic",IF(AND((ISNUMBER(SEARCH("x",G6))),(ISNUMBER(SEARCH("x",J6))),(ISNUMBER(SEARCH("x",M6))),(ISNUMBER(SEARCH("x",P6)))),"Leading Edge",IF(AND((ISNUMBER(SEARCH("x",G6))),(ISNUMBER(SEARCH("x",J6))),(ISTEXT(M6))),"Advanced",IF(AND((ISNUMBER(SEARCH("x",G6))),(ISNUMBER(SEARCH("x",J6)))),"Intermediate",IF(AND((ISNUMBER(SEARCH("x",G6)))),"Developing","Basic")))))</f>
        <v>Basic</v>
      </c>
      <c r="S6" s="25"/>
    </row>
    <row r="7" spans="2:19" ht="102.9" customHeight="1" thickTop="1" thickBot="1" x14ac:dyDescent="0.85">
      <c r="B7" s="22">
        <v>3</v>
      </c>
      <c r="C7" s="1" t="s">
        <v>85</v>
      </c>
      <c r="D7" s="39" t="str">
        <f>IF(G7="X","N/A",IF(J7="x","N/A",IF(M7="x","N/A",IF(P7="x","N/A","x"))))</f>
        <v>x</v>
      </c>
      <c r="E7" s="26" t="s">
        <v>167</v>
      </c>
      <c r="F7" s="83"/>
      <c r="G7" s="2"/>
      <c r="H7" s="88" t="s">
        <v>88</v>
      </c>
      <c r="I7" s="83"/>
      <c r="J7" s="2"/>
      <c r="K7" s="92" t="s">
        <v>111</v>
      </c>
      <c r="L7" s="93"/>
      <c r="M7" s="2"/>
      <c r="N7" s="26" t="s">
        <v>89</v>
      </c>
      <c r="O7" s="83"/>
      <c r="P7" s="38"/>
      <c r="Q7" s="26" t="s">
        <v>112</v>
      </c>
      <c r="R7" s="13" t="str">
        <f>IF(ISNUMBER(SEARCH("x",D7)),"Basic",IF(AND((ISNUMBER(SEARCH("x",G7))),(ISNUMBER(SEARCH("x",J7))),(ISNUMBER(SEARCH("x",M7))),(ISNUMBER(SEARCH("x",P7)))),"Leading Edge",IF(AND((ISNUMBER(SEARCH("x",G7))),(ISNUMBER(SEARCH("x",J7))),(ISTEXT(M7))),"Advanced",IF(AND((ISNUMBER(SEARCH("x",G7))),(ISNUMBER(SEARCH("x",J7)))),"Intermediate",IF(AND((ISNUMBER(SEARCH("x",G7)))),"Developing","Basic")))))</f>
        <v>Basic</v>
      </c>
      <c r="S7" s="50"/>
    </row>
    <row r="8" spans="2:19" ht="7.95" customHeight="1" thickTop="1" x14ac:dyDescent="0.7">
      <c r="B8" s="27"/>
      <c r="C8" s="27"/>
      <c r="D8" s="28"/>
      <c r="E8" s="27"/>
      <c r="F8" s="27"/>
      <c r="G8" s="29"/>
      <c r="H8" s="27"/>
      <c r="I8" s="27"/>
      <c r="J8" s="29"/>
      <c r="K8" s="27"/>
      <c r="L8" s="27"/>
      <c r="M8" s="29"/>
      <c r="N8" s="27"/>
      <c r="O8" s="27"/>
      <c r="P8" s="29"/>
      <c r="Q8" s="30"/>
      <c r="R8" s="31"/>
    </row>
    <row r="9" spans="2:19" ht="16.25" x14ac:dyDescent="0.7">
      <c r="B9" s="32"/>
      <c r="C9" s="32"/>
      <c r="D9" s="32"/>
      <c r="G9" s="32"/>
      <c r="J9" s="32"/>
      <c r="M9" s="32"/>
      <c r="N9" s="16"/>
      <c r="O9" s="16"/>
      <c r="P9" s="33"/>
      <c r="Q9" s="34" t="s">
        <v>31</v>
      </c>
      <c r="R9" s="43" t="str">
        <f>IF(OR(R5="Missing Information",R6="Missing Information",R7="Missing Information"),"MISSING INFORMATION",IF(OR(R5="ERROR",R6="ERROR",R7="ERROR"),"Fix Error",IF(OR(R5="Basic",R6="Basic",R7="Basic"),"Basic",IF(OR(R5="Developing",R6="Developing",R7="Developing"),"Developing",IF(OR(R5="Intermediate",R6="Intermediate",R7="Intermediate"),"Intermediate",IF(OR(R5="Advanced",R6="Advanced",R7="Advanced"),"Advanced",IF(OR(R5="Leading Edge",R6="Leading Edge",R7="Leading Edge"),"Leading Edge","Pending Results")))))))</f>
        <v>Basic</v>
      </c>
    </row>
    <row r="10" spans="2:19" ht="13.5" customHeight="1" thickBot="1" x14ac:dyDescent="0.85">
      <c r="E10" s="36"/>
      <c r="F10" s="36"/>
    </row>
    <row r="11" spans="2:19" ht="69" customHeight="1" thickTop="1" thickBot="1" x14ac:dyDescent="0.85">
      <c r="B11" s="133" t="s">
        <v>70</v>
      </c>
      <c r="C11" s="134"/>
      <c r="D11" s="139"/>
      <c r="E11" s="135"/>
      <c r="F11" s="135"/>
      <c r="G11" s="135"/>
      <c r="H11" s="135"/>
      <c r="I11" s="135"/>
      <c r="J11" s="135"/>
      <c r="K11" s="135"/>
      <c r="L11" s="135"/>
      <c r="M11" s="135"/>
      <c r="N11" s="135"/>
      <c r="O11" s="135"/>
      <c r="P11" s="135"/>
      <c r="Q11" s="135"/>
      <c r="R11" s="136"/>
    </row>
    <row r="12" spans="2:19" ht="9.65" customHeight="1" thickTop="1" x14ac:dyDescent="0.7"/>
    <row r="13" spans="2:19" x14ac:dyDescent="0.7">
      <c r="B13" s="35" t="s">
        <v>32</v>
      </c>
    </row>
    <row r="14" spans="2:19" x14ac:dyDescent="0.7">
      <c r="B14" s="37" t="s">
        <v>52</v>
      </c>
    </row>
    <row r="15" spans="2:19" x14ac:dyDescent="0.7">
      <c r="B15" s="37" t="s">
        <v>68</v>
      </c>
    </row>
    <row r="16" spans="2:19" x14ac:dyDescent="0.7">
      <c r="B16" s="37" t="s">
        <v>150</v>
      </c>
    </row>
    <row r="17" spans="2:18" x14ac:dyDescent="0.7">
      <c r="B17" s="37" t="s">
        <v>135</v>
      </c>
    </row>
    <row r="18" spans="2:18" x14ac:dyDescent="0.7">
      <c r="B18" s="37" t="s">
        <v>151</v>
      </c>
    </row>
    <row r="19" spans="2:18" s="25" customFormat="1" ht="28.5" customHeight="1" x14ac:dyDescent="0.7">
      <c r="B19" s="132" t="s">
        <v>79</v>
      </c>
      <c r="C19" s="132"/>
      <c r="D19" s="132"/>
      <c r="E19" s="132"/>
      <c r="F19" s="132"/>
      <c r="G19" s="132"/>
      <c r="H19" s="132"/>
      <c r="I19" s="132"/>
      <c r="J19" s="132"/>
      <c r="K19" s="132"/>
      <c r="L19" s="132"/>
      <c r="M19" s="132"/>
      <c r="N19" s="132"/>
      <c r="O19" s="132"/>
      <c r="P19" s="132"/>
      <c r="Q19" s="132"/>
      <c r="R19" s="132"/>
    </row>
    <row r="20" spans="2:18" x14ac:dyDescent="0.7">
      <c r="B20" s="37"/>
    </row>
  </sheetData>
  <sheetProtection algorithmName="SHA-512" hashValue="0H962z8ZtTxLTK68+nApompzr2FiAUXQjK9VJiyAOL9pvyNB81veeN6rspfrf/6jXDbcIM6GyZdaKzN6KRuqHA==" saltValue="OL5NSI3HjmYcgJtjz/5R/g==" spinCount="100000" sheet="1" objects="1" scenarios="1"/>
  <mergeCells count="8">
    <mergeCell ref="B19:R19"/>
    <mergeCell ref="D11:R11"/>
    <mergeCell ref="D4:E4"/>
    <mergeCell ref="G4:H4"/>
    <mergeCell ref="J4:K4"/>
    <mergeCell ref="M4:N4"/>
    <mergeCell ref="P4:Q4"/>
    <mergeCell ref="B11:C11"/>
  </mergeCells>
  <conditionalFormatting sqref="D5:E5">
    <cfRule type="expression" dxfId="56" priority="15">
      <formula>$D$5="N/A"</formula>
    </cfRule>
    <cfRule type="expression" dxfId="55" priority="17">
      <formula>$D$5="x"</formula>
    </cfRule>
  </conditionalFormatting>
  <conditionalFormatting sqref="D6:E6">
    <cfRule type="expression" dxfId="54" priority="14">
      <formula>$D$6="n/A"</formula>
    </cfRule>
    <cfRule type="expression" dxfId="53" priority="16">
      <formula>$D$6="x"</formula>
    </cfRule>
  </conditionalFormatting>
  <conditionalFormatting sqref="D7:E7">
    <cfRule type="expression" dxfId="52" priority="13">
      <formula>$D$7="X"</formula>
    </cfRule>
    <cfRule type="expression" dxfId="51" priority="27">
      <formula>$D$7="N/A"</formula>
    </cfRule>
  </conditionalFormatting>
  <conditionalFormatting sqref="G5:H5">
    <cfRule type="expression" dxfId="50" priority="1">
      <formula>$G$5="x"</formula>
    </cfRule>
  </conditionalFormatting>
  <conditionalFormatting sqref="G6:H6">
    <cfRule type="expression" dxfId="49" priority="19">
      <formula>$G$6="x"</formula>
    </cfRule>
  </conditionalFormatting>
  <conditionalFormatting sqref="G7:H7">
    <cfRule type="expression" dxfId="48" priority="7">
      <formula>$G$7="x"</formula>
    </cfRule>
    <cfRule type="expression" dxfId="47" priority="26">
      <formula>$G$7="N/A"</formula>
    </cfRule>
  </conditionalFormatting>
  <conditionalFormatting sqref="J5:K5">
    <cfRule type="expression" dxfId="46" priority="24">
      <formula>$J$5="x"</formula>
    </cfRule>
  </conditionalFormatting>
  <conditionalFormatting sqref="J6:K6">
    <cfRule type="expression" dxfId="45" priority="18">
      <formula>$J$6="x"</formula>
    </cfRule>
  </conditionalFormatting>
  <conditionalFormatting sqref="J7:K7">
    <cfRule type="expression" dxfId="44" priority="4">
      <formula>$J$7="x"</formula>
    </cfRule>
  </conditionalFormatting>
  <conditionalFormatting sqref="M5:N5">
    <cfRule type="expression" dxfId="43" priority="20">
      <formula>$M$5="x"</formula>
    </cfRule>
  </conditionalFormatting>
  <conditionalFormatting sqref="M6:N6">
    <cfRule type="expression" dxfId="42" priority="21">
      <formula>$M$6="x"</formula>
    </cfRule>
  </conditionalFormatting>
  <conditionalFormatting sqref="M7:N7">
    <cfRule type="expression" dxfId="41" priority="5">
      <formula>$M$7="x"</formula>
    </cfRule>
  </conditionalFormatting>
  <conditionalFormatting sqref="P5:Q5">
    <cfRule type="expression" dxfId="40" priority="3">
      <formula>$P$5="x"</formula>
    </cfRule>
  </conditionalFormatting>
  <conditionalFormatting sqref="P6:Q6">
    <cfRule type="expression" dxfId="39" priority="6">
      <formula>$P$6="x"</formula>
    </cfRule>
  </conditionalFormatting>
  <conditionalFormatting sqref="P7:Q7">
    <cfRule type="expression" dxfId="38" priority="8">
      <formula>$P$7="x"</formula>
    </cfRule>
  </conditionalFormatting>
  <dataValidations count="1">
    <dataValidation type="textLength" operator="equal" allowBlank="1" showErrorMessage="1" error="Please enter a single &quot;x&quot; or leave the space blank." prompt="Please type a single &quot;x&quot; then ENTER if this criterion applies to the NITAG." sqref="G5:G7 J5:J7 M5:M7 P6:P7" xr:uid="{9B0DDF9A-4FED-4D0B-9BDC-B10C9685C0B5}">
      <formula1>1</formula1>
    </dataValidation>
  </dataValidations>
  <pageMargins left="0.25" right="0.25" top="0.75" bottom="0.75" header="0.3" footer="0.3"/>
  <pageSetup scale="74"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1EAB4-B86D-4D0D-94CC-4535B324AD95}">
  <sheetPr>
    <pageSetUpPr fitToPage="1"/>
  </sheetPr>
  <dimension ref="B2:S20"/>
  <sheetViews>
    <sheetView showGridLines="0" showRowColHeaders="0" zoomScaleNormal="100" workbookViewId="0">
      <selection activeCell="F6" sqref="F6"/>
    </sheetView>
  </sheetViews>
  <sheetFormatPr defaultColWidth="8.86328125" defaultRowHeight="13.5" x14ac:dyDescent="0.7"/>
  <cols>
    <col min="1" max="1" width="1.08984375" style="50" customWidth="1"/>
    <col min="2" max="2" width="2.54296875" style="50" bestFit="1" customWidth="1"/>
    <col min="3" max="3" width="13.54296875" style="50" customWidth="1"/>
    <col min="4" max="4" width="3.86328125" style="50" customWidth="1"/>
    <col min="5" max="5" width="26.54296875" style="58" customWidth="1"/>
    <col min="6" max="6" width="0.86328125" style="58" customWidth="1"/>
    <col min="7" max="7" width="3.86328125" style="50" customWidth="1"/>
    <col min="8" max="8" width="26.54296875" style="58" customWidth="1"/>
    <col min="9" max="9" width="0.86328125" style="58" customWidth="1"/>
    <col min="10" max="10" width="3.6796875" style="50" customWidth="1"/>
    <col min="11" max="11" width="26.54296875" style="58" customWidth="1"/>
    <col min="12" max="12" width="0.86328125" style="58" customWidth="1"/>
    <col min="13" max="13" width="3.6796875" style="50" customWidth="1"/>
    <col min="14" max="14" width="26.54296875" style="58" customWidth="1"/>
    <col min="15" max="15" width="0.86328125" style="58" customWidth="1"/>
    <col min="16" max="16" width="3.6796875" style="50" customWidth="1"/>
    <col min="17" max="17" width="26.54296875" style="58" customWidth="1"/>
    <col min="18" max="18" width="12.453125" style="50" customWidth="1"/>
    <col min="19" max="19" width="57.6796875" style="50" customWidth="1"/>
    <col min="20" max="16384" width="8.86328125" style="50"/>
  </cols>
  <sheetData>
    <row r="2" spans="2:19" ht="17.75" x14ac:dyDescent="0.75">
      <c r="B2" s="14" t="s">
        <v>93</v>
      </c>
      <c r="C2" s="15"/>
      <c r="D2" s="15"/>
      <c r="E2" s="16"/>
      <c r="F2" s="16"/>
      <c r="G2" s="15"/>
      <c r="H2" s="17"/>
      <c r="I2" s="17"/>
      <c r="J2" s="18"/>
      <c r="K2" s="19"/>
      <c r="L2" s="19"/>
      <c r="M2" s="18"/>
      <c r="N2" s="19"/>
      <c r="O2" s="19"/>
      <c r="P2" s="18"/>
      <c r="Q2" s="19"/>
      <c r="R2" s="18"/>
    </row>
    <row r="3" spans="2:19" ht="7.95" customHeight="1" x14ac:dyDescent="0.7">
      <c r="B3" s="18"/>
      <c r="C3" s="18"/>
      <c r="D3" s="18"/>
      <c r="E3" s="19"/>
      <c r="F3" s="19"/>
      <c r="G3" s="18"/>
      <c r="H3" s="19"/>
      <c r="I3" s="19"/>
      <c r="J3" s="18"/>
      <c r="K3" s="19"/>
      <c r="L3" s="19"/>
      <c r="M3" s="18"/>
      <c r="N3" s="19"/>
      <c r="O3" s="19"/>
      <c r="P3" s="18"/>
      <c r="Q3" s="19"/>
      <c r="R3" s="18"/>
    </row>
    <row r="4" spans="2:19" ht="13.5" customHeight="1" thickBot="1" x14ac:dyDescent="0.85">
      <c r="B4" s="20"/>
      <c r="C4" s="20"/>
      <c r="D4" s="137" t="s">
        <v>190</v>
      </c>
      <c r="E4" s="138"/>
      <c r="F4" s="86"/>
      <c r="G4" s="137" t="s">
        <v>0</v>
      </c>
      <c r="H4" s="138"/>
      <c r="I4" s="86"/>
      <c r="J4" s="137" t="s">
        <v>1</v>
      </c>
      <c r="K4" s="138"/>
      <c r="L4" s="86"/>
      <c r="M4" s="138" t="s">
        <v>2</v>
      </c>
      <c r="N4" s="138"/>
      <c r="O4" s="86"/>
      <c r="P4" s="137" t="s">
        <v>3</v>
      </c>
      <c r="Q4" s="138"/>
      <c r="R4" s="21" t="s">
        <v>11</v>
      </c>
    </row>
    <row r="5" spans="2:19" ht="147.65" customHeight="1" thickTop="1" thickBot="1" x14ac:dyDescent="0.85">
      <c r="B5" s="22">
        <v>1</v>
      </c>
      <c r="C5" s="1" t="s">
        <v>90</v>
      </c>
      <c r="D5" s="98" t="str">
        <f>IF(G5="X","N/A",IF(J5="x","N/A",IF(M5="x","N/A",IF(P5="x","N/A","x"))))</f>
        <v>x</v>
      </c>
      <c r="E5" s="88" t="s">
        <v>113</v>
      </c>
      <c r="F5" s="83"/>
      <c r="G5" s="2"/>
      <c r="H5" s="26" t="s">
        <v>114</v>
      </c>
      <c r="I5" s="83"/>
      <c r="J5" s="2"/>
      <c r="K5" s="26" t="s">
        <v>115</v>
      </c>
      <c r="L5" s="87"/>
      <c r="M5" s="52" t="str">
        <f>IF($J$5="x","x","")</f>
        <v/>
      </c>
      <c r="N5" s="51" t="s">
        <v>80</v>
      </c>
      <c r="O5" s="89"/>
      <c r="P5" s="2"/>
      <c r="Q5" s="23" t="s">
        <v>187</v>
      </c>
      <c r="R5" s="13" t="str">
        <f>IF(ISNUMBER(SEARCH("x",D5)),"Basic",IF(AND((ISNUMBER(SEARCH("x",G5))),(ISNUMBER(SEARCH("x",J5))),(ISNUMBER(SEARCH("x",M5))),(ISNUMBER(SEARCH("x",P5)))),"Leading Edge",IF(AND((ISNUMBER(SEARCH("x",G5))),(ISNUMBER(SEARCH("x",J5))),(ISTEXT(M5))),"Advanced",IF(AND((ISNUMBER(SEARCH("x",G5))),(ISNUMBER(SEARCH("x",J5)))),"Intermediate",IF(AND((ISNUMBER(SEARCH("x",G5)))),"Developing","Basic")))))</f>
        <v>Basic</v>
      </c>
    </row>
    <row r="6" spans="2:19" ht="147.65" customHeight="1" thickTop="1" thickBot="1" x14ac:dyDescent="0.85">
      <c r="B6" s="24">
        <v>2</v>
      </c>
      <c r="C6" s="1" t="s">
        <v>116</v>
      </c>
      <c r="D6" s="98" t="str">
        <f>IF(G6="X","N/A",IF(J6="x","N/A",IF(M6="x","N/A",IF(P6="x","N/A","x"))))</f>
        <v>x</v>
      </c>
      <c r="E6" s="88" t="s">
        <v>91</v>
      </c>
      <c r="F6" s="83"/>
      <c r="G6" s="2"/>
      <c r="H6" s="88" t="s">
        <v>92</v>
      </c>
      <c r="I6" s="83"/>
      <c r="J6" s="2"/>
      <c r="K6" s="88" t="s">
        <v>182</v>
      </c>
      <c r="L6" s="83"/>
      <c r="M6" s="2"/>
      <c r="N6" s="26" t="s">
        <v>117</v>
      </c>
      <c r="O6" s="83"/>
      <c r="P6" s="2"/>
      <c r="Q6" s="23" t="s">
        <v>183</v>
      </c>
      <c r="R6" s="13" t="str">
        <f>IF(ISNUMBER(SEARCH("x",D6)),"Basic",IF(AND((ISNUMBER(SEARCH("x",G6))),(ISNUMBER(SEARCH("x",J6))),(ISNUMBER(SEARCH("x",M6))),(ISNUMBER(SEARCH("x",P6)))),"Leading Edge",IF(AND((ISNUMBER(SEARCH("x",G6))),(ISNUMBER(SEARCH("x",J6))),(ISTEXT(M6))),"Advanced",IF(AND((ISNUMBER(SEARCH("x",G6))),(ISNUMBER(SEARCH("x",J6)))),"Intermediate",IF(AND((ISNUMBER(SEARCH("x",G6)))),"Developing","Basic")))))</f>
        <v>Basic</v>
      </c>
      <c r="S6" s="59"/>
    </row>
    <row r="7" spans="2:19" ht="7.95" customHeight="1" thickTop="1" x14ac:dyDescent="0.7">
      <c r="B7" s="27"/>
      <c r="C7" s="27"/>
      <c r="D7" s="28"/>
      <c r="E7" s="27"/>
      <c r="F7" s="27"/>
      <c r="G7" s="29"/>
      <c r="H7" s="27"/>
      <c r="I7" s="27"/>
      <c r="J7" s="29"/>
      <c r="K7" s="27"/>
      <c r="L7" s="27"/>
      <c r="M7" s="29"/>
      <c r="N7" s="60"/>
      <c r="O7" s="60"/>
      <c r="P7" s="29"/>
      <c r="Q7" s="30"/>
      <c r="R7" s="31"/>
    </row>
    <row r="8" spans="2:19" ht="16.25" x14ac:dyDescent="0.7">
      <c r="B8" s="32"/>
      <c r="C8" s="32"/>
      <c r="D8" s="32"/>
      <c r="E8" s="19"/>
      <c r="F8" s="19"/>
      <c r="G8" s="32"/>
      <c r="H8" s="19"/>
      <c r="I8" s="19"/>
      <c r="J8" s="32"/>
      <c r="K8" s="19"/>
      <c r="L8" s="19"/>
      <c r="M8" s="32"/>
      <c r="N8" s="16"/>
      <c r="O8" s="16"/>
      <c r="P8" s="33"/>
      <c r="Q8" s="34" t="s">
        <v>31</v>
      </c>
      <c r="R8" s="43" t="str">
        <f>IF(OR(R5="Basic",R6="Basic"),"Basic",IF(OR(R5="Developing",R6="Developing"),"Developing",IF(OR(R5="Intermediate",R6="Intermediate"),"Intermediate",IF(OR(R5="Advanced",R6="Advanced"),"Advanced",IF(OR(R5="Leading Edge",R6="Leading Edge"),"Leading Edge","Pending Results")))))</f>
        <v>Basic</v>
      </c>
    </row>
    <row r="9" spans="2:19" ht="13.5" customHeight="1" thickBot="1" x14ac:dyDescent="0.85">
      <c r="B9" s="18"/>
      <c r="C9" s="18"/>
      <c r="D9" s="18"/>
      <c r="E9" s="36"/>
      <c r="F9" s="36"/>
      <c r="G9" s="18"/>
      <c r="H9" s="19"/>
      <c r="I9" s="19"/>
      <c r="J9" s="18"/>
      <c r="K9" s="19"/>
      <c r="L9" s="19"/>
      <c r="M9" s="18"/>
      <c r="N9" s="19"/>
      <c r="O9" s="19"/>
      <c r="P9" s="18"/>
      <c r="Q9" s="19"/>
      <c r="R9" s="18"/>
    </row>
    <row r="10" spans="2:19" ht="69" customHeight="1" thickTop="1" thickBot="1" x14ac:dyDescent="0.85">
      <c r="B10" s="133" t="s">
        <v>70</v>
      </c>
      <c r="C10" s="134"/>
      <c r="D10" s="139"/>
      <c r="E10" s="135"/>
      <c r="F10" s="135"/>
      <c r="G10" s="135"/>
      <c r="H10" s="135"/>
      <c r="I10" s="135"/>
      <c r="J10" s="135"/>
      <c r="K10" s="135"/>
      <c r="L10" s="135"/>
      <c r="M10" s="135"/>
      <c r="N10" s="135"/>
      <c r="O10" s="135"/>
      <c r="P10" s="135"/>
      <c r="Q10" s="135"/>
      <c r="R10" s="136"/>
    </row>
    <row r="11" spans="2:19" s="18" customFormat="1" ht="9.65" customHeight="1" thickTop="1" x14ac:dyDescent="0.7">
      <c r="E11" s="19"/>
      <c r="F11" s="19"/>
      <c r="H11" s="19"/>
      <c r="I11" s="19"/>
      <c r="K11" s="19"/>
      <c r="L11" s="19"/>
      <c r="N11" s="19"/>
      <c r="O11" s="19"/>
      <c r="Q11" s="19"/>
    </row>
    <row r="12" spans="2:19" s="18" customFormat="1" x14ac:dyDescent="0.7">
      <c r="B12" s="35" t="s">
        <v>32</v>
      </c>
      <c r="E12" s="19"/>
      <c r="F12" s="19"/>
      <c r="H12" s="19"/>
      <c r="I12" s="19"/>
      <c r="K12" s="19"/>
      <c r="L12" s="19"/>
      <c r="N12" s="19"/>
      <c r="O12" s="19"/>
      <c r="Q12" s="19"/>
    </row>
    <row r="13" spans="2:19" s="18" customFormat="1" x14ac:dyDescent="0.7">
      <c r="B13" s="37" t="s">
        <v>52</v>
      </c>
      <c r="E13" s="19"/>
      <c r="F13" s="19"/>
      <c r="H13" s="19"/>
      <c r="I13" s="19"/>
      <c r="K13" s="19"/>
      <c r="L13" s="19"/>
      <c r="N13" s="19"/>
      <c r="O13" s="19"/>
      <c r="Q13" s="19"/>
    </row>
    <row r="14" spans="2:19" s="18" customFormat="1" x14ac:dyDescent="0.7">
      <c r="B14" s="37" t="s">
        <v>68</v>
      </c>
      <c r="E14" s="19"/>
      <c r="F14" s="19"/>
      <c r="H14" s="19"/>
      <c r="I14" s="19"/>
      <c r="K14" s="19"/>
      <c r="L14" s="19"/>
      <c r="N14" s="19"/>
      <c r="O14" s="19"/>
      <c r="Q14" s="19"/>
    </row>
    <row r="15" spans="2:19" s="18" customFormat="1" x14ac:dyDescent="0.7">
      <c r="B15" s="37" t="s">
        <v>150</v>
      </c>
      <c r="E15" s="19"/>
      <c r="F15" s="19"/>
      <c r="H15" s="19"/>
      <c r="I15" s="19"/>
      <c r="K15" s="19"/>
      <c r="L15" s="19"/>
      <c r="N15" s="19"/>
      <c r="O15" s="19"/>
      <c r="Q15" s="19"/>
    </row>
    <row r="16" spans="2:19" s="18" customFormat="1" x14ac:dyDescent="0.7">
      <c r="B16" s="37" t="s">
        <v>135</v>
      </c>
      <c r="E16" s="19"/>
      <c r="F16" s="19"/>
      <c r="H16" s="19"/>
      <c r="I16" s="19"/>
      <c r="K16" s="19"/>
      <c r="L16" s="19"/>
      <c r="N16" s="19"/>
      <c r="O16" s="19"/>
      <c r="Q16" s="19"/>
    </row>
    <row r="17" spans="2:18" s="18" customFormat="1" x14ac:dyDescent="0.7">
      <c r="B17" s="37" t="s">
        <v>151</v>
      </c>
      <c r="E17" s="19"/>
      <c r="F17" s="19"/>
      <c r="H17" s="19"/>
      <c r="I17" s="19"/>
      <c r="K17" s="19"/>
      <c r="L17" s="19"/>
      <c r="N17" s="19"/>
      <c r="O17" s="19"/>
      <c r="Q17" s="19"/>
    </row>
    <row r="18" spans="2:18" s="25" customFormat="1" ht="28.5" customHeight="1" x14ac:dyDescent="0.7">
      <c r="B18" s="132" t="s">
        <v>79</v>
      </c>
      <c r="C18" s="132"/>
      <c r="D18" s="132"/>
      <c r="E18" s="132"/>
      <c r="F18" s="132"/>
      <c r="G18" s="132"/>
      <c r="H18" s="132"/>
      <c r="I18" s="132"/>
      <c r="J18" s="132"/>
      <c r="K18" s="132"/>
      <c r="L18" s="132"/>
      <c r="M18" s="132"/>
      <c r="N18" s="132"/>
      <c r="O18" s="132"/>
      <c r="P18" s="132"/>
      <c r="Q18" s="132"/>
      <c r="R18" s="132"/>
    </row>
    <row r="19" spans="2:18" s="18" customFormat="1" x14ac:dyDescent="0.7">
      <c r="B19" s="37"/>
      <c r="E19" s="19"/>
      <c r="F19" s="19"/>
      <c r="H19" s="19"/>
      <c r="I19" s="19"/>
      <c r="K19" s="19"/>
      <c r="L19" s="19"/>
      <c r="N19" s="19"/>
      <c r="O19" s="19"/>
      <c r="Q19" s="19"/>
    </row>
    <row r="20" spans="2:18" s="18" customFormat="1" x14ac:dyDescent="0.7">
      <c r="E20" s="19"/>
      <c r="F20" s="19"/>
      <c r="H20" s="19"/>
      <c r="I20" s="19"/>
      <c r="K20" s="19"/>
      <c r="L20" s="19"/>
      <c r="N20" s="19"/>
      <c r="O20" s="19"/>
      <c r="Q20" s="19"/>
    </row>
  </sheetData>
  <sheetProtection algorithmName="SHA-512" hashValue="VvUdvHSXfC8g0zD1EKQvJ649PYrK0T1H6uUTjWp02+Y4mMCESGtfB1XSNeD1eM7k7dmnAEU42HOIyyp5I60aLg==" saltValue="b3Nnp9kEtvf6vb1ngImLxQ==" spinCount="100000" sheet="1" objects="1" scenarios="1"/>
  <mergeCells count="8">
    <mergeCell ref="B18:R18"/>
    <mergeCell ref="D10:R10"/>
    <mergeCell ref="D4:E4"/>
    <mergeCell ref="G4:H4"/>
    <mergeCell ref="J4:K4"/>
    <mergeCell ref="M4:N4"/>
    <mergeCell ref="P4:Q4"/>
    <mergeCell ref="B10:C10"/>
  </mergeCells>
  <conditionalFormatting sqref="D5:E5">
    <cfRule type="expression" dxfId="37" priority="11">
      <formula>$D$5="N/A"</formula>
    </cfRule>
    <cfRule type="expression" dxfId="36" priority="13">
      <formula>$D$5="x"</formula>
    </cfRule>
  </conditionalFormatting>
  <conditionalFormatting sqref="D6:E6">
    <cfRule type="expression" dxfId="35" priority="10">
      <formula>$D$6="n/A"</formula>
    </cfRule>
    <cfRule type="expression" dxfId="34" priority="12">
      <formula>$D$6="x"</formula>
    </cfRule>
  </conditionalFormatting>
  <conditionalFormatting sqref="G5:H5">
    <cfRule type="expression" dxfId="33" priority="21">
      <formula>$G$5="x"</formula>
    </cfRule>
  </conditionalFormatting>
  <conditionalFormatting sqref="G6:H6">
    <cfRule type="expression" dxfId="32" priority="15">
      <formula>$G$6="x"</formula>
    </cfRule>
  </conditionalFormatting>
  <conditionalFormatting sqref="J5:K5">
    <cfRule type="expression" dxfId="31" priority="20">
      <formula>$J$5="x"</formula>
    </cfRule>
  </conditionalFormatting>
  <conditionalFormatting sqref="J6:K6">
    <cfRule type="expression" dxfId="30" priority="14">
      <formula>$J$6="x"</formula>
    </cfRule>
  </conditionalFormatting>
  <conditionalFormatting sqref="M5:N5">
    <cfRule type="expression" dxfId="29" priority="2">
      <formula>$M$5="x"</formula>
    </cfRule>
    <cfRule type="expression" dxfId="28" priority="3">
      <formula>$P$5="x"</formula>
    </cfRule>
  </conditionalFormatting>
  <conditionalFormatting sqref="M6:N6">
    <cfRule type="expression" dxfId="27" priority="17">
      <formula>$M$6="x"</formula>
    </cfRule>
  </conditionalFormatting>
  <conditionalFormatting sqref="P5:Q6">
    <cfRule type="expression" dxfId="26" priority="1">
      <formula>$P$6="x"</formula>
    </cfRule>
  </conditionalFormatting>
  <dataValidations count="1">
    <dataValidation type="textLength" operator="equal" allowBlank="1" showErrorMessage="1" error="Please enter a single &quot;x&quot; or leave the space blank." prompt="Please type a single &quot;x&quot; then ENTER if this criterion applies to the NITAG." sqref="G6 G5 J5 J6 M6 P6 P5" xr:uid="{4398B4FC-DFEF-4513-8774-535AE6C5CD91}">
      <formula1>1</formula1>
    </dataValidation>
  </dataValidations>
  <pageMargins left="0.25" right="0.25" top="0.75" bottom="0.75" header="0.3" footer="0.3"/>
  <pageSetup scale="74"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A3A0-3670-4DEF-9CF9-E19A9C6BD859}">
  <sheetPr>
    <pageSetUpPr fitToPage="1"/>
  </sheetPr>
  <dimension ref="B2:S19"/>
  <sheetViews>
    <sheetView showGridLines="0" showRowColHeaders="0" zoomScaleNormal="100" workbookViewId="0">
      <selection activeCell="N5" sqref="N5"/>
    </sheetView>
  </sheetViews>
  <sheetFormatPr defaultColWidth="8.86328125" defaultRowHeight="13.5" x14ac:dyDescent="0.7"/>
  <cols>
    <col min="1" max="1" width="1.08984375" style="18" customWidth="1"/>
    <col min="2" max="2" width="2.54296875" style="18" bestFit="1" customWidth="1"/>
    <col min="3" max="3" width="13.6796875" style="18" customWidth="1"/>
    <col min="4" max="4" width="3.86328125" style="18" customWidth="1"/>
    <col min="5" max="5" width="26.54296875" style="19" customWidth="1"/>
    <col min="6" max="6" width="0.86328125" style="19" customWidth="1"/>
    <col min="7" max="7" width="3.86328125" style="18" customWidth="1"/>
    <col min="8" max="8" width="26.54296875" style="19" customWidth="1"/>
    <col min="9" max="9" width="0.86328125" style="19" customWidth="1"/>
    <col min="10" max="10" width="3.6796875" style="18" customWidth="1"/>
    <col min="11" max="11" width="26.54296875" style="19" customWidth="1"/>
    <col min="12" max="12" width="0.86328125" style="19" customWidth="1"/>
    <col min="13" max="13" width="3.6796875" style="18" customWidth="1"/>
    <col min="14" max="14" width="26.54296875" style="19" customWidth="1"/>
    <col min="15" max="15" width="0.86328125" style="19" customWidth="1"/>
    <col min="16" max="16" width="3.6796875" style="18" customWidth="1"/>
    <col min="17" max="17" width="26.54296875" style="19" customWidth="1"/>
    <col min="18" max="18" width="12.453125" style="18" customWidth="1"/>
    <col min="19" max="19" width="57.6796875" style="18" customWidth="1"/>
    <col min="20" max="16384" width="8.86328125" style="18"/>
  </cols>
  <sheetData>
    <row r="2" spans="2:19" ht="17.75" x14ac:dyDescent="0.75">
      <c r="B2" s="14" t="s">
        <v>94</v>
      </c>
      <c r="C2" s="15"/>
      <c r="D2" s="15"/>
      <c r="E2" s="16"/>
      <c r="F2" s="16"/>
      <c r="G2" s="15"/>
      <c r="H2" s="17"/>
      <c r="I2" s="17"/>
    </row>
    <row r="3" spans="2:19" ht="7.95" customHeight="1" x14ac:dyDescent="0.7"/>
    <row r="4" spans="2:19" ht="13.5" customHeight="1" thickBot="1" x14ac:dyDescent="0.85">
      <c r="B4" s="20"/>
      <c r="C4" s="20"/>
      <c r="D4" s="137" t="s">
        <v>190</v>
      </c>
      <c r="E4" s="138"/>
      <c r="F4" s="86"/>
      <c r="G4" s="137" t="s">
        <v>0</v>
      </c>
      <c r="H4" s="138"/>
      <c r="I4" s="86"/>
      <c r="J4" s="137" t="s">
        <v>1</v>
      </c>
      <c r="K4" s="138"/>
      <c r="L4" s="86"/>
      <c r="M4" s="138" t="s">
        <v>2</v>
      </c>
      <c r="N4" s="138"/>
      <c r="O4" s="86"/>
      <c r="P4" s="137" t="s">
        <v>3</v>
      </c>
      <c r="Q4" s="138"/>
      <c r="R4" s="21" t="s">
        <v>11</v>
      </c>
    </row>
    <row r="5" spans="2:19" ht="148.4" customHeight="1" thickTop="1" thickBot="1" x14ac:dyDescent="0.85">
      <c r="B5" s="22">
        <v>1</v>
      </c>
      <c r="C5" s="1" t="s">
        <v>95</v>
      </c>
      <c r="D5" s="39" t="str">
        <f>IF(G5="X","N/A",IF(J5="x","N/A",IF(M5="x","N/A",IF(P5="x","N/A","x"))))</f>
        <v>x</v>
      </c>
      <c r="E5" s="26" t="s">
        <v>97</v>
      </c>
      <c r="F5" s="83"/>
      <c r="G5" s="2"/>
      <c r="H5" s="26" t="s">
        <v>101</v>
      </c>
      <c r="I5" s="83"/>
      <c r="J5" s="2"/>
      <c r="K5" s="26" t="s">
        <v>287</v>
      </c>
      <c r="L5" s="83"/>
      <c r="M5" s="2"/>
      <c r="N5" s="26" t="s">
        <v>118</v>
      </c>
      <c r="O5" s="87"/>
      <c r="P5" s="52" t="str">
        <f>IF($M$5="x","x","")</f>
        <v/>
      </c>
      <c r="Q5" s="51" t="s">
        <v>86</v>
      </c>
      <c r="R5" s="13" t="str">
        <f>IF(ISNUMBER(SEARCH("x",D5)),"Basic",IF(AND((ISNUMBER(SEARCH("x",G5))),(ISNUMBER(SEARCH("x",J5))),(ISNUMBER(SEARCH("x",M5))),(ISNUMBER(SEARCH("x",P5)))),"Leading Edge",IF(AND((ISNUMBER(SEARCH("x",G5))),(ISNUMBER(SEARCH("x",J5))),(ISTEXT(M5))),"Advanced",IF(AND((ISNUMBER(SEARCH("x",G5))),(ISNUMBER(SEARCH("x",J5)))),"Intermediate",IF(AND((ISNUMBER(SEARCH("x",G5)))),"Developing","Basic")))))</f>
        <v>Basic</v>
      </c>
      <c r="S5" s="109"/>
    </row>
    <row r="6" spans="2:19" ht="108.65" customHeight="1" thickTop="1" thickBot="1" x14ac:dyDescent="0.85">
      <c r="B6" s="24">
        <v>2</v>
      </c>
      <c r="C6" s="1" t="s">
        <v>96</v>
      </c>
      <c r="D6" s="39" t="str">
        <f>IF(G6="X","N/A",IF(J6="x","N/A",IF(M6="x","N/A",IF(P6="x","N/A","x"))))</f>
        <v>x</v>
      </c>
      <c r="E6" s="26" t="s">
        <v>184</v>
      </c>
      <c r="F6" s="83"/>
      <c r="G6" s="2"/>
      <c r="H6" s="88" t="s">
        <v>119</v>
      </c>
      <c r="I6" s="83"/>
      <c r="J6" s="2"/>
      <c r="K6" s="88" t="s">
        <v>98</v>
      </c>
      <c r="L6" s="83"/>
      <c r="M6" s="2"/>
      <c r="N6" s="26" t="s">
        <v>267</v>
      </c>
      <c r="O6" s="83"/>
      <c r="P6" s="2"/>
      <c r="Q6" s="23" t="s">
        <v>120</v>
      </c>
      <c r="R6" s="13" t="str">
        <f>IF(ISNUMBER(SEARCH("x",D6)),"Basic",IF(AND((ISNUMBER(SEARCH("x",G6))),(ISNUMBER(SEARCH("x",J6))),(ISNUMBER(SEARCH("x",M6))),(ISNUMBER(SEARCH("x",P6)))),"Leading Edge",IF(AND((ISNUMBER(SEARCH("x",G6))),(ISNUMBER(SEARCH("x",J6))),(ISTEXT(M6))),"Advanced",IF(AND((ISNUMBER(SEARCH("x",G6))),(ISNUMBER(SEARCH("x",J6)))),"Intermediate",IF(AND((ISNUMBER(SEARCH("x",G6)))),"Developing","Basic")))))</f>
        <v>Basic</v>
      </c>
      <c r="S6" s="25"/>
    </row>
    <row r="7" spans="2:19" ht="7.95" customHeight="1" thickTop="1" x14ac:dyDescent="0.7">
      <c r="B7" s="27"/>
      <c r="C7" s="27"/>
      <c r="D7" s="28"/>
      <c r="E7" s="27"/>
      <c r="F7" s="27"/>
      <c r="G7" s="29"/>
      <c r="H7" s="27"/>
      <c r="I7" s="27"/>
      <c r="J7" s="29"/>
      <c r="K7" s="27"/>
      <c r="L7" s="27"/>
      <c r="M7" s="29"/>
      <c r="N7" s="60"/>
      <c r="O7" s="60"/>
      <c r="P7" s="29"/>
      <c r="Q7" s="30"/>
      <c r="R7" s="31"/>
    </row>
    <row r="8" spans="2:19" ht="16.25" x14ac:dyDescent="0.7">
      <c r="B8" s="32"/>
      <c r="C8" s="32"/>
      <c r="D8" s="32"/>
      <c r="G8" s="32"/>
      <c r="J8" s="32"/>
      <c r="M8" s="32"/>
      <c r="N8" s="16"/>
      <c r="O8" s="16"/>
      <c r="P8" s="33"/>
      <c r="Q8" s="34" t="s">
        <v>31</v>
      </c>
      <c r="R8" s="43" t="str">
        <f>IF(OR(R5="Basic",R6="Basic"),"Basic",IF(OR(R5="Developing",R6="Developing"),"Developing",IF(OR(R5="Intermediate",R6="Intermediate"),"Intermediate",IF(OR(R5="Advanced",R6="Advanced"),"Advanced",IF(OR(R5="Leading Edge",R6="Leading Edge"),"Leading Edge","Pending Results")))))</f>
        <v>Basic</v>
      </c>
    </row>
    <row r="9" spans="2:19" ht="13.5" customHeight="1" thickBot="1" x14ac:dyDescent="0.85">
      <c r="E9" s="36"/>
      <c r="F9" s="36"/>
    </row>
    <row r="10" spans="2:19" ht="69" customHeight="1" thickTop="1" thickBot="1" x14ac:dyDescent="0.85">
      <c r="B10" s="133" t="s">
        <v>70</v>
      </c>
      <c r="C10" s="134"/>
      <c r="D10" s="139"/>
      <c r="E10" s="135"/>
      <c r="F10" s="135"/>
      <c r="G10" s="135"/>
      <c r="H10" s="135"/>
      <c r="I10" s="135"/>
      <c r="J10" s="135"/>
      <c r="K10" s="135"/>
      <c r="L10" s="135"/>
      <c r="M10" s="135"/>
      <c r="N10" s="135"/>
      <c r="O10" s="135"/>
      <c r="P10" s="135"/>
      <c r="Q10" s="135"/>
      <c r="R10" s="136"/>
    </row>
    <row r="11" spans="2:19" ht="9.65" customHeight="1" thickTop="1" x14ac:dyDescent="0.7"/>
    <row r="12" spans="2:19" x14ac:dyDescent="0.7">
      <c r="B12" s="35" t="s">
        <v>32</v>
      </c>
    </row>
    <row r="13" spans="2:19" x14ac:dyDescent="0.7">
      <c r="B13" s="37" t="s">
        <v>52</v>
      </c>
    </row>
    <row r="14" spans="2:19" x14ac:dyDescent="0.7">
      <c r="B14" s="37" t="s">
        <v>68</v>
      </c>
    </row>
    <row r="15" spans="2:19" x14ac:dyDescent="0.7">
      <c r="B15" s="37" t="s">
        <v>150</v>
      </c>
    </row>
    <row r="16" spans="2:19" x14ac:dyDescent="0.7">
      <c r="B16" s="37" t="s">
        <v>135</v>
      </c>
    </row>
    <row r="17" spans="2:18" x14ac:dyDescent="0.7">
      <c r="B17" s="37" t="s">
        <v>151</v>
      </c>
    </row>
    <row r="18" spans="2:18" s="25" customFormat="1" ht="28.5" customHeight="1" x14ac:dyDescent="0.7">
      <c r="B18" s="132" t="s">
        <v>79</v>
      </c>
      <c r="C18" s="132"/>
      <c r="D18" s="132"/>
      <c r="E18" s="132"/>
      <c r="F18" s="132"/>
      <c r="G18" s="132"/>
      <c r="H18" s="132"/>
      <c r="I18" s="132"/>
      <c r="J18" s="132"/>
      <c r="K18" s="132"/>
      <c r="L18" s="132"/>
      <c r="M18" s="132"/>
      <c r="N18" s="132"/>
      <c r="O18" s="132"/>
      <c r="P18" s="132"/>
      <c r="Q18" s="132"/>
      <c r="R18" s="132"/>
    </row>
    <row r="19" spans="2:18" x14ac:dyDescent="0.7">
      <c r="B19" s="37"/>
    </row>
  </sheetData>
  <sheetProtection algorithmName="SHA-512" hashValue="bWeS5RUnUKdNlzQzZvZuPxT9nfMmNmpDpr3th9J2rGnMJ+j8j9U3ydubQu+I1+zwJ1Fm1GMxI2cDN7hfqqfmBQ==" saltValue="gQrBJ7yMWaGj7wEAWuXBZg==" spinCount="100000" sheet="1" objects="1" scenarios="1"/>
  <mergeCells count="8">
    <mergeCell ref="B18:R18"/>
    <mergeCell ref="D10:R10"/>
    <mergeCell ref="D4:E4"/>
    <mergeCell ref="G4:H4"/>
    <mergeCell ref="J4:K4"/>
    <mergeCell ref="M4:N4"/>
    <mergeCell ref="P4:Q4"/>
    <mergeCell ref="B10:C10"/>
  </mergeCells>
  <conditionalFormatting sqref="D5:E5">
    <cfRule type="expression" dxfId="25" priority="14">
      <formula>$D$5="N/A"</formula>
    </cfRule>
    <cfRule type="expression" dxfId="24" priority="16">
      <formula>$D$5="x"</formula>
    </cfRule>
  </conditionalFormatting>
  <conditionalFormatting sqref="D6:E6">
    <cfRule type="expression" dxfId="23" priority="13">
      <formula>$D$6="n/A"</formula>
    </cfRule>
    <cfRule type="expression" dxfId="22" priority="15">
      <formula>$D$6="x"</formula>
    </cfRule>
  </conditionalFormatting>
  <conditionalFormatting sqref="G5:I5">
    <cfRule type="expression" dxfId="21" priority="21">
      <formula>$G$5="x"</formula>
    </cfRule>
  </conditionalFormatting>
  <conditionalFormatting sqref="G6:I6">
    <cfRule type="expression" dxfId="20" priority="18">
      <formula>$G$6="x"</formula>
    </cfRule>
  </conditionalFormatting>
  <conditionalFormatting sqref="J5:L5">
    <cfRule type="expression" dxfId="19" priority="20">
      <formula>$J$5="x"</formula>
    </cfRule>
  </conditionalFormatting>
  <conditionalFormatting sqref="J6:L6">
    <cfRule type="expression" dxfId="18" priority="17">
      <formula>$J$6="x"</formula>
    </cfRule>
  </conditionalFormatting>
  <conditionalFormatting sqref="M5:O5">
    <cfRule type="expression" dxfId="17" priority="8">
      <formula>$M$5="x"</formula>
    </cfRule>
  </conditionalFormatting>
  <conditionalFormatting sqref="M6:O6">
    <cfRule type="expression" dxfId="16" priority="19">
      <formula>$M$6="x"</formula>
    </cfRule>
  </conditionalFormatting>
  <conditionalFormatting sqref="P5:Q5">
    <cfRule type="expression" dxfId="15" priority="1">
      <formula>$P$5="x"</formula>
    </cfRule>
  </conditionalFormatting>
  <conditionalFormatting sqref="P6:Q6">
    <cfRule type="expression" dxfId="14" priority="12">
      <formula>$P$6="x"</formula>
    </cfRule>
  </conditionalFormatting>
  <dataValidations count="1">
    <dataValidation type="textLength" operator="equal" allowBlank="1" showErrorMessage="1" error="Please enter a single &quot;x&quot; or leave the space blank." prompt="Please type a single &quot;x&quot; then ENTER if this criterion applies to the NITAG." sqref="G6 G5 J6 J5 M5 M6 P6" xr:uid="{D800F5E4-FE32-470A-A618-4ADE13C35F7E}">
      <formula1>1</formula1>
    </dataValidation>
  </dataValidations>
  <pageMargins left="0.25" right="0.25" top="0.75" bottom="0.75" header="0.3" footer="0.3"/>
  <pageSetup scale="74"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077DB-0290-4F58-8337-373C72FA40F1}">
  <sheetPr>
    <pageSetUpPr fitToPage="1"/>
  </sheetPr>
  <dimension ref="B2:S19"/>
  <sheetViews>
    <sheetView showGridLines="0" showRowColHeaders="0" zoomScaleNormal="100" workbookViewId="0">
      <selection activeCell="N6" sqref="N6"/>
    </sheetView>
  </sheetViews>
  <sheetFormatPr defaultColWidth="8.86328125" defaultRowHeight="13.5" x14ac:dyDescent="0.7"/>
  <cols>
    <col min="1" max="1" width="1.08984375" style="18" customWidth="1"/>
    <col min="2" max="2" width="2.54296875" style="18" bestFit="1" customWidth="1"/>
    <col min="3" max="3" width="13" style="18" customWidth="1"/>
    <col min="4" max="4" width="3.86328125" style="18" customWidth="1"/>
    <col min="5" max="5" width="26.54296875" style="19" customWidth="1"/>
    <col min="6" max="6" width="0.86328125" style="19" customWidth="1"/>
    <col min="7" max="7" width="3.86328125" style="18" customWidth="1"/>
    <col min="8" max="8" width="26.54296875" style="19" customWidth="1"/>
    <col min="9" max="9" width="0.86328125" style="19" customWidth="1"/>
    <col min="10" max="10" width="3.6796875" style="18" customWidth="1"/>
    <col min="11" max="11" width="26.54296875" style="19" customWidth="1"/>
    <col min="12" max="12" width="0.86328125" style="19" customWidth="1"/>
    <col min="13" max="13" width="3.6796875" style="18" customWidth="1"/>
    <col min="14" max="14" width="26.54296875" style="19" customWidth="1"/>
    <col min="15" max="15" width="0.86328125" style="19" customWidth="1"/>
    <col min="16" max="16" width="3.6796875" style="18" customWidth="1"/>
    <col min="17" max="17" width="26.54296875" style="19" customWidth="1"/>
    <col min="18" max="18" width="12.453125" style="18" customWidth="1"/>
    <col min="19" max="19" width="57.6796875" style="18" customWidth="1"/>
    <col min="20" max="16384" width="8.86328125" style="18"/>
  </cols>
  <sheetData>
    <row r="2" spans="2:18" ht="17.75" x14ac:dyDescent="0.75">
      <c r="B2" s="14" t="s">
        <v>99</v>
      </c>
      <c r="C2" s="15"/>
      <c r="D2" s="15"/>
      <c r="E2" s="16"/>
      <c r="F2" s="16"/>
      <c r="G2" s="15"/>
      <c r="H2" s="17"/>
      <c r="I2" s="17"/>
    </row>
    <row r="3" spans="2:18" ht="7.95" customHeight="1" x14ac:dyDescent="0.7"/>
    <row r="4" spans="2:18" ht="13.5" customHeight="1" thickBot="1" x14ac:dyDescent="0.85">
      <c r="B4" s="20"/>
      <c r="C4" s="20"/>
      <c r="D4" s="137" t="s">
        <v>190</v>
      </c>
      <c r="E4" s="138"/>
      <c r="F4" s="86"/>
      <c r="G4" s="137" t="s">
        <v>0</v>
      </c>
      <c r="H4" s="138"/>
      <c r="I4" s="86"/>
      <c r="J4" s="137" t="s">
        <v>1</v>
      </c>
      <c r="K4" s="138"/>
      <c r="L4" s="86"/>
      <c r="M4" s="138" t="s">
        <v>2</v>
      </c>
      <c r="N4" s="138"/>
      <c r="O4" s="86"/>
      <c r="P4" s="137" t="s">
        <v>3</v>
      </c>
      <c r="Q4" s="138"/>
      <c r="R4" s="21" t="s">
        <v>11</v>
      </c>
    </row>
    <row r="5" spans="2:18" ht="196.5" customHeight="1" thickTop="1" thickBot="1" x14ac:dyDescent="0.85">
      <c r="B5" s="22">
        <v>1</v>
      </c>
      <c r="C5" s="1" t="s">
        <v>168</v>
      </c>
      <c r="D5" s="39" t="str">
        <f>IF(G5="X","N/A",IF(J5="x","N/A",IF(M5="x","N/A",IF(P5="x","N/A","x"))))</f>
        <v>x</v>
      </c>
      <c r="E5" s="26" t="s">
        <v>171</v>
      </c>
      <c r="F5" s="83"/>
      <c r="G5" s="2"/>
      <c r="H5" s="88" t="s">
        <v>121</v>
      </c>
      <c r="I5" s="83"/>
      <c r="J5" s="2"/>
      <c r="K5" s="26" t="s">
        <v>100</v>
      </c>
      <c r="L5" s="83"/>
      <c r="M5" s="2"/>
      <c r="N5" s="88" t="s">
        <v>169</v>
      </c>
      <c r="O5" s="83"/>
      <c r="P5" s="53"/>
      <c r="Q5" s="61" t="s">
        <v>170</v>
      </c>
      <c r="R5" s="13" t="str">
        <f>IF(ISNUMBER(SEARCH("x",D5)),"Basic",IF(AND((ISNUMBER(SEARCH("x",G5))),(ISNUMBER(SEARCH("x",J5))),(ISNUMBER(SEARCH("x",M5))),(ISNUMBER(SEARCH("x",P5)))),"Leading Edge",IF(AND((ISNUMBER(SEARCH("x",G5))),(ISNUMBER(SEARCH("x",J5))),(ISTEXT(M5))),"Advanced",IF(AND((ISNUMBER(SEARCH("x",G5))),(ISNUMBER(SEARCH("x",J5)))),"Intermediate",IF(AND((ISNUMBER(SEARCH("x",G5)))),"Developing","Basic")))))</f>
        <v>Basic</v>
      </c>
    </row>
    <row r="6" spans="2:18" ht="138.75" customHeight="1" thickTop="1" thickBot="1" x14ac:dyDescent="0.85">
      <c r="B6" s="24">
        <v>2</v>
      </c>
      <c r="C6" s="1" t="s">
        <v>185</v>
      </c>
      <c r="D6" s="39" t="str">
        <f>IF(G6="X","N/A",IF(J6="x","N/A",IF(M6="x","N/A",IF(P6="x","N/A","x"))))</f>
        <v>x</v>
      </c>
      <c r="E6" s="26" t="s">
        <v>189</v>
      </c>
      <c r="F6" s="83"/>
      <c r="G6" s="2"/>
      <c r="H6" s="88" t="s">
        <v>188</v>
      </c>
      <c r="I6" s="83"/>
      <c r="J6" s="2"/>
      <c r="K6" s="26" t="s">
        <v>288</v>
      </c>
      <c r="L6" s="89"/>
      <c r="M6" s="2"/>
      <c r="N6" s="26" t="s">
        <v>289</v>
      </c>
      <c r="O6" s="83"/>
      <c r="P6" s="2"/>
      <c r="Q6" s="23" t="s">
        <v>186</v>
      </c>
      <c r="R6" s="13" t="str">
        <f>IF(ISNUMBER(SEARCH("x",D6)),"Basic",IF(AND((ISNUMBER(SEARCH("x",G6))),(ISNUMBER(SEARCH("x",J6))),(ISNUMBER(SEARCH("x",M6))),(ISNUMBER(SEARCH("x",P6)))),"Leading Edge",IF(AND((ISNUMBER(SEARCH("x",G6))),(ISNUMBER(SEARCH("x",J6))),(ISTEXT(M6))),"Advanced",IF(AND((ISNUMBER(SEARCH("x",G6))),(ISNUMBER(SEARCH("x",J6)))),"Intermediate",IF(AND((ISNUMBER(SEARCH("x",G6)))),"Developing","Basic")))))</f>
        <v>Basic</v>
      </c>
    </row>
    <row r="7" spans="2:18" ht="7.95" customHeight="1" thickTop="1" x14ac:dyDescent="0.75">
      <c r="B7" s="27"/>
      <c r="C7" s="27"/>
      <c r="D7" s="28"/>
      <c r="E7" s="27"/>
      <c r="F7" s="27"/>
      <c r="G7" s="29"/>
      <c r="H7" s="27"/>
      <c r="I7" s="27"/>
      <c r="J7" s="29"/>
      <c r="K7" s="62"/>
      <c r="L7" s="62"/>
      <c r="M7"/>
      <c r="N7" s="60"/>
      <c r="O7" s="60"/>
      <c r="P7" s="29"/>
      <c r="Q7" s="30"/>
      <c r="R7" s="31"/>
    </row>
    <row r="8" spans="2:18" ht="16.25" x14ac:dyDescent="0.75">
      <c r="B8" s="32"/>
      <c r="C8" s="32"/>
      <c r="D8" s="32"/>
      <c r="G8" s="32"/>
      <c r="J8" s="32"/>
      <c r="K8" s="63"/>
      <c r="L8" s="63"/>
      <c r="M8" s="64"/>
      <c r="N8" s="16"/>
      <c r="O8" s="16"/>
      <c r="P8" s="33"/>
      <c r="Q8" s="34" t="s">
        <v>31</v>
      </c>
      <c r="R8" s="43" t="str">
        <f>IF(OR(R5="Basic",R6="Basic"),"Basic",IF(OR(R5="Developing",R6="Developing"),"Developing",IF(OR(R5="Intermediate",R6="Intermediate"),"Intermediate",IF(OR(R5="Advanced",R6="Advanced"),"Advanced",IF(OR(R5="Leading Edge",R6="Leading Edge"),"Leading Edge","Pending Results")))))</f>
        <v>Basic</v>
      </c>
    </row>
    <row r="9" spans="2:18" ht="13.5" customHeight="1" thickBot="1" x14ac:dyDescent="0.85">
      <c r="E9" s="36"/>
      <c r="F9" s="36"/>
    </row>
    <row r="10" spans="2:18" ht="69" customHeight="1" thickTop="1" thickBot="1" x14ac:dyDescent="0.85">
      <c r="B10" s="133" t="s">
        <v>70</v>
      </c>
      <c r="C10" s="134"/>
      <c r="D10" s="139"/>
      <c r="E10" s="135"/>
      <c r="F10" s="135"/>
      <c r="G10" s="135"/>
      <c r="H10" s="135"/>
      <c r="I10" s="135"/>
      <c r="J10" s="135"/>
      <c r="K10" s="135"/>
      <c r="L10" s="135"/>
      <c r="M10" s="135"/>
      <c r="N10" s="135"/>
      <c r="O10" s="135"/>
      <c r="P10" s="135"/>
      <c r="Q10" s="135"/>
      <c r="R10" s="136"/>
    </row>
    <row r="11" spans="2:18" ht="9.65" customHeight="1" thickTop="1" x14ac:dyDescent="0.7"/>
    <row r="12" spans="2:18" x14ac:dyDescent="0.7">
      <c r="B12" s="35" t="s">
        <v>32</v>
      </c>
    </row>
    <row r="13" spans="2:18" x14ac:dyDescent="0.7">
      <c r="B13" s="37" t="s">
        <v>52</v>
      </c>
    </row>
    <row r="14" spans="2:18" x14ac:dyDescent="0.7">
      <c r="B14" s="37" t="s">
        <v>68</v>
      </c>
    </row>
    <row r="15" spans="2:18" x14ac:dyDescent="0.7">
      <c r="B15" s="37" t="s">
        <v>150</v>
      </c>
    </row>
    <row r="16" spans="2:18" x14ac:dyDescent="0.7">
      <c r="B16" s="37" t="s">
        <v>135</v>
      </c>
    </row>
    <row r="17" spans="2:19" x14ac:dyDescent="0.7">
      <c r="B17" s="37" t="s">
        <v>151</v>
      </c>
    </row>
    <row r="18" spans="2:19" s="25" customFormat="1" ht="28.5" customHeight="1" x14ac:dyDescent="0.7">
      <c r="B18" s="132" t="s">
        <v>79</v>
      </c>
      <c r="C18" s="132"/>
      <c r="D18" s="132"/>
      <c r="E18" s="132"/>
      <c r="F18" s="132"/>
      <c r="G18" s="132"/>
      <c r="H18" s="132"/>
      <c r="I18" s="132"/>
      <c r="J18" s="132"/>
      <c r="K18" s="132"/>
      <c r="L18" s="132"/>
      <c r="M18" s="132"/>
      <c r="N18" s="132"/>
      <c r="O18" s="132"/>
      <c r="P18" s="132"/>
      <c r="Q18" s="132"/>
      <c r="R18" s="132"/>
      <c r="S18" s="18"/>
    </row>
    <row r="19" spans="2:19" x14ac:dyDescent="0.7">
      <c r="B19" s="37"/>
    </row>
  </sheetData>
  <sheetProtection algorithmName="SHA-512" hashValue="KcD/ZKmS8ZNB5zcByLiRlUADZ8joRkeBVASC9v6VvjzdoX00z4Z3Lp9H6zOYvARgN0fmgE6icjBcS7k6+/XcOg==" saltValue="CuF15S9EOIaY+jN+DRx5xw==" spinCount="100000" sheet="1" objects="1" scenarios="1"/>
  <mergeCells count="8">
    <mergeCell ref="B18:R18"/>
    <mergeCell ref="D10:R10"/>
    <mergeCell ref="D4:E4"/>
    <mergeCell ref="G4:H4"/>
    <mergeCell ref="J4:K4"/>
    <mergeCell ref="M4:N4"/>
    <mergeCell ref="P4:Q4"/>
    <mergeCell ref="B10:C10"/>
  </mergeCells>
  <conditionalFormatting sqref="D5:E5">
    <cfRule type="expression" dxfId="13" priority="15">
      <formula>$D$5="N/A"</formula>
    </cfRule>
    <cfRule type="expression" dxfId="12" priority="17">
      <formula>$D$5="x"</formula>
    </cfRule>
  </conditionalFormatting>
  <conditionalFormatting sqref="D6:E6">
    <cfRule type="expression" dxfId="11" priority="5">
      <formula>$D$6="n/A"</formula>
    </cfRule>
    <cfRule type="expression" dxfId="10" priority="6">
      <formula>$D$6="x"</formula>
    </cfRule>
  </conditionalFormatting>
  <conditionalFormatting sqref="G5:I5">
    <cfRule type="expression" dxfId="9" priority="22">
      <formula>$G$5="x"</formula>
    </cfRule>
  </conditionalFormatting>
  <conditionalFormatting sqref="G6:I6">
    <cfRule type="expression" dxfId="8" priority="8">
      <formula>$G$6="x"</formula>
    </cfRule>
  </conditionalFormatting>
  <conditionalFormatting sqref="J6:K6">
    <cfRule type="expression" dxfId="7" priority="1">
      <formula>$J$6="x"</formula>
    </cfRule>
  </conditionalFormatting>
  <conditionalFormatting sqref="J5:L5">
    <cfRule type="expression" dxfId="6" priority="21">
      <formula>$J$5="x"</formula>
    </cfRule>
  </conditionalFormatting>
  <conditionalFormatting sqref="L6">
    <cfRule type="expression" dxfId="5" priority="2">
      <formula>$P$7="x"</formula>
    </cfRule>
    <cfRule type="expression" dxfId="4" priority="3">
      <formula>$M$7="x"</formula>
    </cfRule>
  </conditionalFormatting>
  <conditionalFormatting sqref="M5:O5">
    <cfRule type="expression" dxfId="3" priority="12">
      <formula>$M$5="x"</formula>
    </cfRule>
  </conditionalFormatting>
  <conditionalFormatting sqref="M6:O6">
    <cfRule type="expression" dxfId="2" priority="9">
      <formula>$M$6="x"</formula>
    </cfRule>
  </conditionalFormatting>
  <conditionalFormatting sqref="P5:Q5">
    <cfRule type="expression" dxfId="1" priority="10">
      <formula>$P$5="x"</formula>
    </cfRule>
  </conditionalFormatting>
  <conditionalFormatting sqref="P6:Q6">
    <cfRule type="expression" dxfId="0" priority="4">
      <formula>$P$6="x"</formula>
    </cfRule>
  </conditionalFormatting>
  <dataValidations count="2">
    <dataValidation type="textLength" operator="equal" allowBlank="1" showErrorMessage="1" error="Please enter a single &quot;x&quot; or leave the space blank." prompt="Please type a single &quot;x&quot; then ENTER if this criterion applies to the NITAG." sqref="P6 M5:M6 G5:G6 J5:J6" xr:uid="{21EA5D0D-43AB-4E67-8FE6-660376203722}">
      <formula1>1</formula1>
    </dataValidation>
    <dataValidation type="textLength" operator="equal" allowBlank="1" showInputMessage="1" showErrorMessage="1" error="Please enter a single &quot;x&quot; or leave the space blank." sqref="P5" xr:uid="{424C4C1B-B359-4F52-AE5E-826D80D4E9AB}">
      <formula1>1</formula1>
    </dataValidation>
  </dataValidations>
  <pageMargins left="0.25" right="0.25" top="0.75" bottom="0.75" header="0.3" footer="0.3"/>
  <pageSetup scale="7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Cover</vt:lpstr>
      <vt:lpstr>Instructions</vt:lpstr>
      <vt:lpstr>Indicator 1</vt:lpstr>
      <vt:lpstr>Indicator 2</vt:lpstr>
      <vt:lpstr>Indicator 3</vt:lpstr>
      <vt:lpstr>Indicator 4</vt:lpstr>
      <vt:lpstr>Indicator 5</vt:lpstr>
      <vt:lpstr>Indicator 6</vt:lpstr>
      <vt:lpstr>Indicator 7</vt:lpstr>
      <vt:lpstr>Summary</vt:lpstr>
      <vt:lpstr>Definitions</vt:lpstr>
      <vt:lpstr>Data Collection Tool</vt:lpstr>
      <vt:lpstr>Definitions!_Toc91076098</vt:lpstr>
      <vt:lpstr>Definitions!_Toc91076099</vt:lpstr>
      <vt:lpstr>Definitions!_Toc91076100</vt:lpstr>
      <vt:lpstr>Definitions!_Toc91076101</vt:lpstr>
      <vt:lpstr>Definitions!_Toc91076102</vt:lpstr>
      <vt:lpstr>Definitions!_Toc91076103</vt:lpstr>
      <vt:lpstr>Definitions!_Toc91076104</vt:lpstr>
      <vt:lpstr>Definitions!_Toc94187223</vt:lpstr>
      <vt:lpstr>'Indicator 1'!Print_Area</vt:lpstr>
      <vt:lpstr>'Indicator 2'!Print_Area</vt:lpstr>
      <vt:lpstr>'Indicator 3'!Print_Area</vt:lpstr>
      <vt:lpstr>'Indicator 4'!Print_Area</vt:lpstr>
      <vt:lpstr>'Indicator 5'!Print_Area</vt:lpstr>
      <vt:lpstr>'Indicator 6'!Print_Area</vt:lpstr>
      <vt:lpstr>'Indicator 7'!Print_Area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knisely</dc:creator>
  <cp:lastModifiedBy>Catherine Tencza</cp:lastModifiedBy>
  <cp:lastPrinted>2022-09-22T16:52:36Z</cp:lastPrinted>
  <dcterms:created xsi:type="dcterms:W3CDTF">2022-02-03T20:34:24Z</dcterms:created>
  <dcterms:modified xsi:type="dcterms:W3CDTF">2023-05-01T20:00:21Z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2022-06-22T17:27:21Z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7b1356a4-7c57-4705-893c-fbe3e3857093</vt:lpwstr>
  </property>
  <property fmtid="{D5CDD505-2E9C-101B-9397-08002B2CF9AE}" pid="8" name="MSIP_Label_8af03ff0-41c5-4c41-b55e-fabb8fae94be_ContentBits">
    <vt:lpwstr>0</vt:lpwstr>
  </property>
</Properties>
</file>